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8670" tabRatio="587"/>
  </bookViews>
  <sheets>
    <sheet name="PMS(input)" sheetId="30" r:id="rId1"/>
    <sheet name="PMS(calc_process)" sheetId="31" r:id="rId2"/>
    <sheet name="cf. landcover" sheetId="32" r:id="rId3"/>
  </sheets>
  <externalReferences>
    <externalReference r:id="rId4"/>
  </externalReferences>
  <definedNames>
    <definedName name="a">#REF!</definedName>
    <definedName name="aa">#REF!</definedName>
    <definedName name="b">#REF!</definedName>
    <definedName name="_xlnm.Print_Area" localSheetId="1">'PMS(calc_process)'!$A$1:$I$51</definedName>
    <definedName name="_xlnm.Print_Area" localSheetId="0">'PMS(input)'!$A$1:$K$25</definedName>
    <definedName name="v">'PMS(calc_process)'!#REF!</definedName>
    <definedName name="w">'[1]1-1_Exist_default_input'!#REF!</definedName>
    <definedName name="x">#REF!</definedName>
    <definedName name="z">#REF!</definedName>
    <definedName name="化石燃料種別1">'PMS(calc_process)'!$E$41:$E$44</definedName>
    <definedName name="化石燃料種別2">#REF!</definedName>
    <definedName name="化石燃料種別3">#REF!</definedName>
    <definedName name="係数種別1">'PMS(calc_process)'!#REF!</definedName>
    <definedName name="係数種別2">#REF!</definedName>
    <definedName name="係数種別3">#REF!</definedName>
    <definedName name="種別">'[1]1-2_Exist_default_result'!$C$22:$C$23</definedName>
    <definedName name="種類">'[1]1-1_Exist_default_input'!#REF!</definedName>
    <definedName name="植物種別1">'PMS(calc_process)'!#REF!</definedName>
    <definedName name="植物種別3">#REF!</definedName>
  </definedNames>
  <calcPr calcId="145621"/>
</workbook>
</file>

<file path=xl/calcChain.xml><?xml version="1.0" encoding="utf-8"?>
<calcChain xmlns="http://schemas.openxmlformats.org/spreadsheetml/2006/main">
  <c r="G6" i="31" l="1"/>
  <c r="G25" i="31" l="1"/>
  <c r="I1" i="31" l="1"/>
  <c r="B20" i="30"/>
</calcChain>
</file>

<file path=xl/sharedStrings.xml><?xml version="1.0" encoding="utf-8"?>
<sst xmlns="http://schemas.openxmlformats.org/spreadsheetml/2006/main" count="162" uniqueCount="124">
  <si>
    <r>
      <t>PE</t>
    </r>
    <r>
      <rPr>
        <vertAlign val="subscript"/>
        <sz val="11"/>
        <color indexed="8"/>
        <rFont val="Arial"/>
        <family val="2"/>
      </rPr>
      <t>y</t>
    </r>
    <phoneticPr fontId="3"/>
  </si>
  <si>
    <r>
      <t>RE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</si>
  <si>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3"/>
  </si>
  <si>
    <r>
      <t>ER</t>
    </r>
    <r>
      <rPr>
        <vertAlign val="subscript"/>
        <sz val="11"/>
        <color indexed="8"/>
        <rFont val="Arial"/>
        <family val="2"/>
      </rPr>
      <t>y</t>
    </r>
    <phoneticPr fontId="3"/>
  </si>
  <si>
    <t>Value</t>
    <phoneticPr fontId="3"/>
  </si>
  <si>
    <t>Units</t>
    <phoneticPr fontId="3"/>
  </si>
  <si>
    <t>1. Calculations for emission reductions</t>
    <phoneticPr fontId="3"/>
  </si>
  <si>
    <t>2. Selected default values, etc.</t>
    <phoneticPr fontId="3"/>
  </si>
  <si>
    <t>3. Calculations for reference emissions</t>
    <phoneticPr fontId="3"/>
  </si>
  <si>
    <t>4. Calculations of the project emissions</t>
    <phoneticPr fontId="3"/>
  </si>
  <si>
    <t>Fuel type</t>
    <phoneticPr fontId="3"/>
  </si>
  <si>
    <t>Parameter</t>
  </si>
  <si>
    <t>[List of Default Values]</t>
    <phoneticPr fontId="3"/>
  </si>
  <si>
    <t>Emission reductions during the period of year y</t>
    <phoneticPr fontId="3"/>
  </si>
  <si>
    <t>Reference emissions during the period of year y</t>
    <phoneticPr fontId="3"/>
  </si>
  <si>
    <t>Project emissions during the period of year y</t>
    <phoneticPr fontId="3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</si>
  <si>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3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</si>
  <si>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3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</si>
  <si>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3"/>
  </si>
  <si>
    <t>[Monitoring option]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</si>
  <si>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</si>
  <si>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</si>
  <si>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</si>
  <si>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</si>
  <si>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(e)</t>
    <phoneticPr fontId="3"/>
  </si>
  <si>
    <t>(f)</t>
    <phoneticPr fontId="3"/>
  </si>
  <si>
    <t>(g)</t>
    <phoneticPr fontId="3"/>
  </si>
  <si>
    <t>(h)</t>
    <phoneticPr fontId="3"/>
  </si>
  <si>
    <t>(i)</t>
    <phoneticPr fontId="3"/>
  </si>
  <si>
    <t>(j)</t>
    <phoneticPr fontId="3"/>
  </si>
  <si>
    <t>Monitoring point No.</t>
    <phoneticPr fontId="3"/>
  </si>
  <si>
    <t>Parameters</t>
    <phoneticPr fontId="3"/>
  </si>
  <si>
    <t>Description of data</t>
    <phoneticPr fontId="3"/>
  </si>
  <si>
    <t>Estimated Values</t>
    <phoneticPr fontId="3"/>
  </si>
  <si>
    <t>Units</t>
    <phoneticPr fontId="3"/>
  </si>
  <si>
    <t>Monitoring option</t>
    <phoneticPr fontId="3"/>
  </si>
  <si>
    <t>Source of data</t>
    <phoneticPr fontId="3"/>
  </si>
  <si>
    <t>Measurement methods and procedures</t>
    <phoneticPr fontId="3"/>
  </si>
  <si>
    <t>Monitoring frequency</t>
    <phoneticPr fontId="3"/>
  </si>
  <si>
    <t>Other comments</t>
    <phoneticPr fontId="3"/>
  </si>
  <si>
    <t>Option B</t>
    <phoneticPr fontId="3"/>
  </si>
  <si>
    <t>Option A</t>
    <phoneticPr fontId="3"/>
  </si>
  <si>
    <t>Based on public data which is measured by entities other than the project participants (Data used: publicly recognized data such as statistical data and specifications)</t>
    <phoneticPr fontId="3"/>
  </si>
  <si>
    <t>Based on the amount of transaction which is measured directly using measuring equipments (Data used: commercial evidence such as invoices)</t>
    <phoneticPr fontId="3"/>
  </si>
  <si>
    <t>Option C</t>
    <phoneticPr fontId="3"/>
  </si>
  <si>
    <t>Based on the actual measurement using measuring equipments (Data used: measured values)</t>
    <phoneticPr fontId="3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</si>
  <si>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3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</si>
  <si>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3"/>
  </si>
  <si>
    <r>
      <t xml:space="preserve">Joint Crediting Mechanism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3"/>
  </si>
  <si>
    <t xml:space="preserve">[Attachment to Proposed Methodology Form]  </t>
    <phoneticPr fontId="3"/>
  </si>
  <si>
    <t>Joint Crediting Mechanism Proposed Methodology Spreadsheet Form (Calculation Process Sheet)</t>
    <phoneticPr fontId="3"/>
  </si>
  <si>
    <t>(1)</t>
    <phoneticPr fontId="3"/>
  </si>
  <si>
    <t>(2)</t>
    <phoneticPr fontId="3"/>
  </si>
  <si>
    <t>(3)</t>
  </si>
  <si>
    <t>(4)</t>
  </si>
  <si>
    <t>(5)</t>
  </si>
  <si>
    <t>ha</t>
    <phoneticPr fontId="3"/>
  </si>
  <si>
    <t>tCO2/ha</t>
    <phoneticPr fontId="3"/>
  </si>
  <si>
    <t>Emission factor of strata i in time period of T'</t>
    <phoneticPr fontId="3"/>
  </si>
  <si>
    <t xml:space="preserve">Total area of strata i in time period of T’ </t>
    <phoneticPr fontId="3"/>
  </si>
  <si>
    <t>Option A, Option C</t>
    <phoneticPr fontId="3"/>
  </si>
  <si>
    <t>Existing data (Option A), Analized data (Option C)</t>
    <phoneticPr fontId="3"/>
  </si>
  <si>
    <t>- Referring existing data provided by public authorities such as national/local government
- Applying sampling data of emission factors conducted by public proponents</t>
    <phoneticPr fontId="3"/>
  </si>
  <si>
    <t>- Referring existing data of total area by stratum provided by public authorities such as national/local government
- Applying analized data of total area by stratum conducted by public proponents</t>
    <phoneticPr fontId="3"/>
  </si>
  <si>
    <t>at least every 5 years</t>
    <phoneticPr fontId="3"/>
  </si>
  <si>
    <t>Default emission factor of strata i</t>
    <phoneticPr fontId="3"/>
  </si>
  <si>
    <t>- Referring existing data provided by public authorities such as the East Kalimantan Province Government</t>
    <phoneticPr fontId="3"/>
  </si>
  <si>
    <t>tCO2</t>
    <phoneticPr fontId="3"/>
  </si>
  <si>
    <r>
      <t>CS</t>
    </r>
    <r>
      <rPr>
        <vertAlign val="subscript"/>
        <sz val="11"/>
        <color indexed="8"/>
        <rFont val="Arial"/>
        <family val="2"/>
      </rPr>
      <t>pj,y</t>
    </r>
    <phoneticPr fontId="3"/>
  </si>
  <si>
    <t>%/y</t>
    <phoneticPr fontId="3"/>
  </si>
  <si>
    <r>
      <t>R</t>
    </r>
    <r>
      <rPr>
        <vertAlign val="subscript"/>
        <sz val="11"/>
        <color indexed="8"/>
        <rFont val="Arial"/>
        <family val="2"/>
      </rPr>
      <t>T</t>
    </r>
    <phoneticPr fontId="3"/>
  </si>
  <si>
    <r>
      <t>A</t>
    </r>
    <r>
      <rPr>
        <i/>
        <vertAlign val="subscript"/>
        <sz val="20"/>
        <color rgb="FFFF0000"/>
        <rFont val="Arial"/>
        <family val="2"/>
      </rPr>
      <t>i,T'</t>
    </r>
    <phoneticPr fontId="3"/>
  </si>
  <si>
    <r>
      <t>EF</t>
    </r>
    <r>
      <rPr>
        <i/>
        <vertAlign val="subscript"/>
        <sz val="20"/>
        <color rgb="FFFF0000"/>
        <rFont val="Arial"/>
        <family val="2"/>
      </rPr>
      <t>i,T'</t>
    </r>
    <phoneticPr fontId="3"/>
  </si>
  <si>
    <r>
      <t>EF</t>
    </r>
    <r>
      <rPr>
        <i/>
        <vertAlign val="subscript"/>
        <sz val="20"/>
        <color rgb="FFFF0000"/>
        <rFont val="Arial"/>
        <family val="2"/>
      </rPr>
      <t>i,def</t>
    </r>
    <phoneticPr fontId="3"/>
  </si>
  <si>
    <t>tCO2</t>
    <phoneticPr fontId="3"/>
  </si>
  <si>
    <r>
      <rPr>
        <sz val="11"/>
        <color indexed="8"/>
        <rFont val="ＭＳ Ｐゴシック"/>
        <family val="3"/>
        <charset val="128"/>
      </rPr>
      <t>∆</t>
    </r>
    <r>
      <rPr>
        <sz val="11"/>
        <color indexed="8"/>
        <rFont val="Arial"/>
        <family val="2"/>
      </rPr>
      <t>CS</t>
    </r>
    <r>
      <rPr>
        <vertAlign val="subscript"/>
        <sz val="11"/>
        <color indexed="8"/>
        <rFont val="Arial"/>
        <family val="2"/>
      </rPr>
      <t>pj,T'</t>
    </r>
    <phoneticPr fontId="3"/>
  </si>
  <si>
    <r>
      <t>y</t>
    </r>
    <r>
      <rPr>
        <vertAlign val="subscript"/>
        <sz val="11"/>
        <color indexed="8"/>
        <rFont val="ＭＳ Ｐゴシック"/>
        <family val="3"/>
        <charset val="128"/>
      </rPr>
      <t>T'</t>
    </r>
    <phoneticPr fontId="3"/>
  </si>
  <si>
    <t>Leakage emission in year y</t>
    <phoneticPr fontId="3"/>
  </si>
  <si>
    <t>tCO2/y</t>
    <phoneticPr fontId="3"/>
  </si>
  <si>
    <r>
      <rPr>
        <sz val="11"/>
        <color indexed="8"/>
        <rFont val="ＭＳ Ｐゴシック"/>
        <family val="3"/>
        <charset val="128"/>
      </rPr>
      <t>LE</t>
    </r>
    <r>
      <rPr>
        <vertAlign val="subscript"/>
        <sz val="11"/>
        <color indexed="8"/>
        <rFont val="ＭＳ Ｐゴシック"/>
        <family val="3"/>
        <charset val="128"/>
      </rPr>
      <t>y</t>
    </r>
    <phoneticPr fontId="3"/>
  </si>
  <si>
    <t>Land cover categories defined by the Provincial Government of East Kalimantan</t>
    <phoneticPr fontId="29"/>
  </si>
  <si>
    <t>No.</t>
  </si>
  <si>
    <t>Land Cover Category</t>
  </si>
  <si>
    <t>EF [ton/ha]</t>
    <phoneticPr fontId="29"/>
  </si>
  <si>
    <t>Primary dry land forest</t>
  </si>
  <si>
    <t>forest</t>
    <phoneticPr fontId="29"/>
  </si>
  <si>
    <t>Secondary/former logged dryland forest</t>
  </si>
  <si>
    <t>forest</t>
    <phoneticPr fontId="29"/>
  </si>
  <si>
    <t>Primary mangrove forest</t>
  </si>
  <si>
    <t>Primary swamp forest</t>
  </si>
  <si>
    <t>Plantation forest</t>
  </si>
  <si>
    <t>Bush</t>
  </si>
  <si>
    <t>non-forest</t>
    <phoneticPr fontId="29"/>
  </si>
  <si>
    <t>Plantation/garden</t>
  </si>
  <si>
    <t>Settlement</t>
  </si>
  <si>
    <t>Open land</t>
  </si>
  <si>
    <t>Grass</t>
  </si>
  <si>
    <t>Water area</t>
  </si>
  <si>
    <t>Secondary/former logged mangrove forest</t>
  </si>
  <si>
    <t>Secondary/former logged swamp forest</t>
  </si>
  <si>
    <t>Swamp bush</t>
  </si>
  <si>
    <t>Dryland agriculture</t>
  </si>
  <si>
    <t>Mixed dryland agriculture shrubs/garden</t>
  </si>
  <si>
    <t>Field</t>
  </si>
  <si>
    <t>Embankment</t>
  </si>
  <si>
    <t>Airport/port</t>
  </si>
  <si>
    <t>Transmigration</t>
  </si>
  <si>
    <t>Mining</t>
  </si>
  <si>
    <t>Swamp</t>
  </si>
  <si>
    <t>non-forest</t>
    <phoneticPr fontId="29"/>
  </si>
  <si>
    <t>Source: Provincial Government of East Kalimantan "Local Action Plan for Greenhouse Gas Emission Reduction East Kalimantan Province"</t>
    <phoneticPr fontId="29"/>
  </si>
  <si>
    <t>Deforestation rate in the reference region in time period of T</t>
    <phoneticPr fontId="3"/>
  </si>
  <si>
    <t xml:space="preserve">Net carbon stock change in the project area in time period of T’ </t>
    <phoneticPr fontId="3"/>
  </si>
  <si>
    <t xml:space="preserve">Number of years in time period of T’ </t>
    <phoneticPr fontId="3"/>
  </si>
  <si>
    <r>
      <rPr>
        <sz val="11"/>
        <color indexed="8"/>
        <rFont val="ＭＳ Ｐゴシック"/>
        <family val="3"/>
        <charset val="128"/>
      </rPr>
      <t>∆</t>
    </r>
    <r>
      <rPr>
        <sz val="11"/>
        <color indexed="8"/>
        <rFont val="Arial"/>
        <family val="2"/>
      </rPr>
      <t>CS</t>
    </r>
    <r>
      <rPr>
        <vertAlign val="subscript"/>
        <sz val="11"/>
        <color indexed="8"/>
        <rFont val="Arial"/>
        <family val="2"/>
      </rPr>
      <t>ref,T</t>
    </r>
    <phoneticPr fontId="3"/>
  </si>
  <si>
    <t>Area of reference area</t>
    <phoneticPr fontId="3"/>
  </si>
  <si>
    <t>Area of project area</t>
    <phoneticPr fontId="3"/>
  </si>
  <si>
    <r>
      <t>A</t>
    </r>
    <r>
      <rPr>
        <vertAlign val="subscript"/>
        <sz val="11"/>
        <color indexed="8"/>
        <rFont val="Arial"/>
        <family val="2"/>
      </rPr>
      <t>PJ</t>
    </r>
    <phoneticPr fontId="3"/>
  </si>
  <si>
    <r>
      <t>A</t>
    </r>
    <r>
      <rPr>
        <vertAlign val="subscript"/>
        <sz val="11"/>
        <color indexed="8"/>
        <rFont val="Arial"/>
        <family val="2"/>
      </rPr>
      <t>RE</t>
    </r>
    <phoneticPr fontId="3"/>
  </si>
  <si>
    <t>ha</t>
    <phoneticPr fontId="3"/>
  </si>
  <si>
    <t>ha</t>
    <phoneticPr fontId="3"/>
  </si>
  <si>
    <t>Annual Net carbon stock change in the reference region</t>
    <phoneticPr fontId="3"/>
  </si>
  <si>
    <t>Carbon stock in the project area at year y</t>
    <phoneticPr fontId="3"/>
  </si>
  <si>
    <t>2014REDD302_42_JCM_PMS_ver01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</si>
</sst>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0_ 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Arial"/>
      <family val="2"/>
    </font>
    <font>
      <i/>
      <sz val="20"/>
      <color rgb="FFFF0000"/>
      <name val="Arial"/>
      <family val="2"/>
    </font>
    <font>
      <i/>
      <vertAlign val="subscript"/>
      <sz val="20"/>
      <color rgb="FFFF0000"/>
      <name val="Arial"/>
      <family val="2"/>
    </font>
    <font>
      <vertAlign val="subscript"/>
      <sz val="11"/>
      <color indexed="8"/>
      <name val="ＭＳ Ｐゴシック"/>
      <family val="3"/>
      <charset val="128"/>
    </font>
    <font>
      <b/>
      <sz val="12"/>
      <color theme="1"/>
      <name val="Times New Roman"/>
      <family val="1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Arial"/>
      <family val="2"/>
    </font>
    <font>
      <sz val="6"/>
      <color theme="1"/>
      <name val="Times New Roman"/>
      <family val="1"/>
    </font>
    <font>
      <sz val="12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10"/>
      </bottom>
      <diagonal/>
    </border>
    <border>
      <left/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2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5" borderId="3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9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5" fillId="6" borderId="9" xfId="0" applyFont="1" applyFill="1" applyBorder="1">
      <alignment vertical="center"/>
    </xf>
    <xf numFmtId="0" fontId="5" fillId="6" borderId="5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7" fillId="2" borderId="15" xfId="0" applyFont="1" applyFill="1" applyBorder="1">
      <alignment vertical="center"/>
    </xf>
    <xf numFmtId="0" fontId="7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4" fillId="5" borderId="18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3" borderId="20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38" fontId="4" fillId="0" borderId="0" xfId="2" applyFo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7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>
      <alignment vertical="center"/>
    </xf>
    <xf numFmtId="0" fontId="4" fillId="2" borderId="23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23" xfId="0" applyFont="1" applyFill="1" applyBorder="1" applyAlignment="1">
      <alignment horizontal="center" vertical="center"/>
    </xf>
    <xf numFmtId="0" fontId="4" fillId="5" borderId="0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>
      <alignment vertical="center"/>
    </xf>
    <xf numFmtId="0" fontId="23" fillId="6" borderId="1" xfId="0" quotePrefix="1" applyFont="1" applyFill="1" applyBorder="1" applyAlignment="1">
      <alignment horizontal="center" vertical="center"/>
    </xf>
    <xf numFmtId="0" fontId="23" fillId="6" borderId="1" xfId="0" applyFont="1" applyFill="1" applyBorder="1">
      <alignment vertical="center"/>
    </xf>
    <xf numFmtId="0" fontId="23" fillId="6" borderId="1" xfId="0" applyFont="1" applyFill="1" applyBorder="1" applyAlignment="1">
      <alignment vertical="center" wrapText="1"/>
    </xf>
    <xf numFmtId="38" fontId="18" fillId="4" borderId="1" xfId="2" applyFont="1" applyFill="1" applyBorder="1">
      <alignment vertical="center"/>
    </xf>
    <xf numFmtId="0" fontId="18" fillId="4" borderId="1" xfId="0" applyFont="1" applyFill="1" applyBorder="1" applyAlignment="1">
      <alignment vertical="center" wrapText="1"/>
    </xf>
    <xf numFmtId="38" fontId="18" fillId="4" borderId="1" xfId="2" applyFont="1" applyFill="1" applyBorder="1" applyAlignment="1">
      <alignment vertical="center" wrapText="1"/>
    </xf>
    <xf numFmtId="0" fontId="18" fillId="0" borderId="1" xfId="0" applyFont="1" applyFill="1" applyBorder="1">
      <alignment vertical="center"/>
    </xf>
    <xf numFmtId="0" fontId="11" fillId="7" borderId="1" xfId="0" applyFont="1" applyFill="1" applyBorder="1" applyAlignment="1">
      <alignment horizontal="center" vertical="center"/>
    </xf>
    <xf numFmtId="0" fontId="19" fillId="6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4" fillId="0" borderId="1" xfId="1" applyFont="1" applyFill="1" applyBorder="1">
      <alignment vertical="center"/>
    </xf>
    <xf numFmtId="38" fontId="4" fillId="0" borderId="1" xfId="0" applyNumberFormat="1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5" borderId="31" xfId="0" applyFont="1" applyFill="1" applyBorder="1">
      <alignment vertical="center"/>
    </xf>
    <xf numFmtId="0" fontId="5" fillId="6" borderId="31" xfId="0" applyFont="1" applyFill="1" applyBorder="1">
      <alignment vertical="center"/>
    </xf>
    <xf numFmtId="0" fontId="5" fillId="6" borderId="19" xfId="0" applyFont="1" applyFill="1" applyBorder="1">
      <alignment vertical="center"/>
    </xf>
    <xf numFmtId="0" fontId="4" fillId="5" borderId="32" xfId="0" applyFont="1" applyFill="1" applyBorder="1">
      <alignment vertical="center"/>
    </xf>
    <xf numFmtId="0" fontId="4" fillId="5" borderId="19" xfId="0" applyFont="1" applyFill="1" applyBorder="1">
      <alignment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1" xfId="0" applyFont="1" applyFill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1" xfId="0" applyNumberFormat="1" applyFont="1" applyFill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7" fillId="0" borderId="0" xfId="3" applyFont="1" applyBorder="1">
      <alignment vertical="center"/>
    </xf>
    <xf numFmtId="0" fontId="30" fillId="0" borderId="0" xfId="3" applyFont="1" applyBorder="1">
      <alignment vertical="center"/>
    </xf>
    <xf numFmtId="0" fontId="31" fillId="0" borderId="33" xfId="3" applyFont="1" applyBorder="1" applyAlignment="1">
      <alignment horizontal="center" vertical="center"/>
    </xf>
    <xf numFmtId="0" fontId="31" fillId="0" borderId="34" xfId="3" applyFont="1" applyBorder="1" applyAlignment="1">
      <alignment horizontal="center" vertical="center"/>
    </xf>
    <xf numFmtId="0" fontId="31" fillId="0" borderId="35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0" fontId="32" fillId="9" borderId="36" xfId="3" applyFont="1" applyFill="1" applyBorder="1" applyAlignment="1">
      <alignment horizontal="center" vertical="center" wrapText="1"/>
    </xf>
    <xf numFmtId="0" fontId="32" fillId="9" borderId="37" xfId="3" applyFont="1" applyFill="1" applyBorder="1" applyAlignment="1">
      <alignment horizontal="left" vertical="center" wrapText="1"/>
    </xf>
    <xf numFmtId="0" fontId="32" fillId="9" borderId="38" xfId="3" applyFont="1" applyFill="1" applyBorder="1" applyAlignment="1">
      <alignment horizontal="center" vertical="center" wrapText="1"/>
    </xf>
    <xf numFmtId="0" fontId="32" fillId="9" borderId="39" xfId="3" applyFont="1" applyFill="1" applyBorder="1" applyAlignment="1">
      <alignment horizontal="center" vertical="center" wrapText="1"/>
    </xf>
    <xf numFmtId="0" fontId="32" fillId="9" borderId="40" xfId="3" applyFont="1" applyFill="1" applyBorder="1" applyAlignment="1">
      <alignment horizontal="left" vertical="center" wrapText="1"/>
    </xf>
    <xf numFmtId="0" fontId="32" fillId="9" borderId="41" xfId="3" applyFont="1" applyFill="1" applyBorder="1" applyAlignment="1">
      <alignment horizontal="center" vertical="center" wrapText="1"/>
    </xf>
    <xf numFmtId="0" fontId="32" fillId="10" borderId="39" xfId="3" applyFont="1" applyFill="1" applyBorder="1" applyAlignment="1">
      <alignment horizontal="center" vertical="center" wrapText="1"/>
    </xf>
    <xf numFmtId="0" fontId="32" fillId="10" borderId="40" xfId="3" applyFont="1" applyFill="1" applyBorder="1" applyAlignment="1">
      <alignment horizontal="left" vertical="center" wrapText="1"/>
    </xf>
    <xf numFmtId="0" fontId="32" fillId="10" borderId="41" xfId="3" applyFont="1" applyFill="1" applyBorder="1" applyAlignment="1">
      <alignment horizontal="center" vertical="center" wrapText="1"/>
    </xf>
    <xf numFmtId="0" fontId="32" fillId="10" borderId="42" xfId="3" applyFont="1" applyFill="1" applyBorder="1" applyAlignment="1">
      <alignment horizontal="center" vertical="center" wrapText="1"/>
    </xf>
    <xf numFmtId="0" fontId="32" fillId="10" borderId="43" xfId="3" applyFont="1" applyFill="1" applyBorder="1" applyAlignment="1">
      <alignment horizontal="left" vertical="center" wrapText="1"/>
    </xf>
    <xf numFmtId="0" fontId="32" fillId="10" borderId="44" xfId="3" applyFont="1" applyFill="1" applyBorder="1" applyAlignment="1">
      <alignment horizontal="center" vertical="center" wrapText="1"/>
    </xf>
    <xf numFmtId="176" fontId="4" fillId="0" borderId="1" xfId="1" applyNumberFormat="1" applyFont="1" applyFill="1" applyBorder="1">
      <alignment vertical="center"/>
    </xf>
    <xf numFmtId="3" fontId="4" fillId="0" borderId="1" xfId="0" applyNumberFormat="1" applyFont="1" applyFill="1" applyBorder="1">
      <alignment vertical="center"/>
    </xf>
    <xf numFmtId="177" fontId="4" fillId="0" borderId="1" xfId="1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4" fillId="0" borderId="0" xfId="3" applyFont="1" applyBorder="1">
      <alignment vertical="center"/>
    </xf>
    <xf numFmtId="0" fontId="33" fillId="6" borderId="1" xfId="0" applyFont="1" applyFill="1" applyBorder="1" applyAlignment="1">
      <alignment vertical="center" wrapText="1"/>
    </xf>
    <xf numFmtId="38" fontId="35" fillId="4" borderId="1" xfId="2" applyFont="1" applyFill="1" applyBorder="1">
      <alignment vertical="center"/>
    </xf>
    <xf numFmtId="0" fontId="33" fillId="6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0" fontId="35" fillId="4" borderId="1" xfId="0" quotePrefix="1" applyFont="1" applyFill="1" applyBorder="1" applyAlignment="1">
      <alignment vertical="center" wrapText="1"/>
    </xf>
    <xf numFmtId="0" fontId="35" fillId="4" borderId="1" xfId="0" applyFont="1" applyFill="1" applyBorder="1" applyAlignment="1">
      <alignment vertical="center" wrapText="1"/>
    </xf>
    <xf numFmtId="0" fontId="35" fillId="0" borderId="1" xfId="0" applyFont="1" applyBorder="1">
      <alignment vertical="center"/>
    </xf>
    <xf numFmtId="0" fontId="5" fillId="6" borderId="4" xfId="0" applyFont="1" applyFill="1" applyBorder="1">
      <alignment vertical="center"/>
    </xf>
    <xf numFmtId="0" fontId="5" fillId="6" borderId="8" xfId="0" applyFont="1" applyFill="1" applyBorder="1">
      <alignment vertical="center"/>
    </xf>
    <xf numFmtId="0" fontId="5" fillId="5" borderId="3" xfId="0" applyFont="1" applyFill="1" applyBorder="1">
      <alignment vertical="center"/>
    </xf>
    <xf numFmtId="0" fontId="5" fillId="5" borderId="21" xfId="0" applyFont="1" applyFill="1" applyBorder="1">
      <alignment vertical="center"/>
    </xf>
    <xf numFmtId="0" fontId="5" fillId="5" borderId="22" xfId="0" applyFont="1" applyFill="1" applyBorder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5" fillId="0" borderId="1" xfId="0" quotePrefix="1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1" fillId="7" borderId="26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38" fontId="18" fillId="4" borderId="28" xfId="2" applyFont="1" applyFill="1" applyBorder="1" applyAlignment="1">
      <alignment horizontal="right" vertical="center"/>
    </xf>
    <xf numFmtId="38" fontId="18" fillId="4" borderId="29" xfId="2" applyFont="1" applyFill="1" applyBorder="1" applyAlignment="1">
      <alignment horizontal="right" vertical="center"/>
    </xf>
    <xf numFmtId="0" fontId="33" fillId="6" borderId="1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</cellXfs>
  <cellStyles count="4">
    <cellStyle name="40% - アクセント 6" xfId="1" builtinId="51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Users\hemmi\AppData\Roaming\Microsoft\Excel\MRV&#26041;&#27861;&#35542;_&#39640;&#24615;&#33021;&#24037;&#26989;&#28809;_&#31639;&#23450;&#12484;&#12540;&#12523;_PDD&#29992;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_summary"/>
      <sheetName val="contact_info"/>
      <sheetName val="1-1_Exist_default_input"/>
      <sheetName val="1-2_Exist_default_result"/>
      <sheetName val="2-1_Exist_spesific_input"/>
      <sheetName val="2-2_Exist_spesific_result"/>
      <sheetName val="3-1_Green_default_input"/>
      <sheetName val="3-2Green_default_result"/>
      <sheetName val="4-1_Green_spesific_input"/>
      <sheetName val="4-2_Green_spesific_result"/>
    </sheetNames>
    <sheetDataSet>
      <sheetData sheetId="0" refreshError="1"/>
      <sheetData sheetId="1" refreshError="1"/>
      <sheetData sheetId="2"/>
      <sheetData sheetId="3">
        <row r="22">
          <cell r="C22" t="str">
            <v>LPG</v>
          </cell>
        </row>
        <row r="23">
          <cell r="C23" t="str">
            <v>Natural gas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5"/>
  <sheetViews>
    <sheetView showGridLines="0" tabSelected="1" zoomScale="60" zoomScaleNormal="60" workbookViewId="0">
      <selection activeCell="B32" sqref="B32"/>
    </sheetView>
  </sheetViews>
  <sheetFormatPr defaultRowHeight="14.25" x14ac:dyDescent="0.1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 x14ac:dyDescent="0.15">
      <c r="K1" s="60" t="s">
        <v>123</v>
      </c>
    </row>
    <row r="2" spans="1:11" ht="27.75" customHeight="1" x14ac:dyDescent="0.15">
      <c r="A2" s="73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9"/>
    </row>
    <row r="4" spans="1:11" ht="18.75" customHeight="1" x14ac:dyDescent="0.15">
      <c r="A4" s="74" t="s">
        <v>16</v>
      </c>
      <c r="B4" s="13"/>
    </row>
    <row r="5" spans="1:11" ht="18.75" customHeight="1" x14ac:dyDescent="0.15">
      <c r="A5" s="13"/>
      <c r="B5" s="76" t="s">
        <v>20</v>
      </c>
      <c r="C5" s="76" t="s">
        <v>21</v>
      </c>
      <c r="D5" s="76" t="s">
        <v>22</v>
      </c>
      <c r="E5" s="76" t="s">
        <v>23</v>
      </c>
      <c r="F5" s="76" t="s">
        <v>24</v>
      </c>
      <c r="G5" s="76" t="s">
        <v>25</v>
      </c>
      <c r="H5" s="76" t="s">
        <v>26</v>
      </c>
      <c r="I5" s="76" t="s">
        <v>27</v>
      </c>
      <c r="J5" s="76" t="s">
        <v>28</v>
      </c>
      <c r="K5" s="76" t="s">
        <v>29</v>
      </c>
    </row>
    <row r="6" spans="1:11" s="54" customFormat="1" ht="39" customHeight="1" x14ac:dyDescent="0.15">
      <c r="B6" s="76" t="s">
        <v>30</v>
      </c>
      <c r="C6" s="76" t="s">
        <v>31</v>
      </c>
      <c r="D6" s="76" t="s">
        <v>32</v>
      </c>
      <c r="E6" s="76" t="s">
        <v>33</v>
      </c>
      <c r="F6" s="76" t="s">
        <v>34</v>
      </c>
      <c r="G6" s="76" t="s">
        <v>35</v>
      </c>
      <c r="H6" s="76" t="s">
        <v>36</v>
      </c>
      <c r="I6" s="76" t="s">
        <v>37</v>
      </c>
      <c r="J6" s="76" t="s">
        <v>38</v>
      </c>
      <c r="K6" s="76" t="s">
        <v>39</v>
      </c>
    </row>
    <row r="7" spans="1:11" ht="80.099999999999994" customHeight="1" x14ac:dyDescent="0.15">
      <c r="B7" s="78" t="s">
        <v>51</v>
      </c>
      <c r="C7" s="96" t="s">
        <v>71</v>
      </c>
      <c r="D7" s="124" t="s">
        <v>59</v>
      </c>
      <c r="E7" s="125"/>
      <c r="F7" s="126" t="s">
        <v>56</v>
      </c>
      <c r="G7" s="127" t="s">
        <v>60</v>
      </c>
      <c r="H7" s="127" t="s">
        <v>61</v>
      </c>
      <c r="I7" s="128" t="s">
        <v>63</v>
      </c>
      <c r="J7" s="129" t="s">
        <v>64</v>
      </c>
      <c r="K7" s="82"/>
    </row>
    <row r="8" spans="1:11" ht="80.099999999999994" customHeight="1" x14ac:dyDescent="0.15">
      <c r="B8" s="78" t="s">
        <v>52</v>
      </c>
      <c r="C8" s="96" t="s">
        <v>72</v>
      </c>
      <c r="D8" s="124" t="s">
        <v>58</v>
      </c>
      <c r="E8" s="125"/>
      <c r="F8" s="126" t="s">
        <v>57</v>
      </c>
      <c r="G8" s="127" t="s">
        <v>60</v>
      </c>
      <c r="H8" s="127" t="s">
        <v>61</v>
      </c>
      <c r="I8" s="128" t="s">
        <v>62</v>
      </c>
      <c r="J8" s="129" t="s">
        <v>64</v>
      </c>
      <c r="K8" s="83"/>
    </row>
    <row r="9" spans="1:11" ht="50.1" customHeight="1" x14ac:dyDescent="0.15">
      <c r="B9" s="78" t="s">
        <v>53</v>
      </c>
      <c r="C9" s="97"/>
      <c r="D9" s="80"/>
      <c r="E9" s="81"/>
      <c r="F9" s="79"/>
      <c r="G9" s="84"/>
      <c r="H9" s="84"/>
      <c r="I9" s="84"/>
      <c r="J9" s="84"/>
      <c r="K9" s="84"/>
    </row>
    <row r="10" spans="1:11" ht="50.1" customHeight="1" x14ac:dyDescent="0.15">
      <c r="A10" s="12"/>
      <c r="B10" s="78" t="s">
        <v>54</v>
      </c>
      <c r="C10" s="97"/>
      <c r="D10" s="80"/>
      <c r="E10" s="81"/>
      <c r="F10" s="79"/>
      <c r="G10" s="84"/>
      <c r="H10" s="84"/>
      <c r="I10" s="84"/>
      <c r="J10" s="84"/>
      <c r="K10" s="84"/>
    </row>
    <row r="11" spans="1:11" ht="50.1" customHeight="1" x14ac:dyDescent="0.15">
      <c r="A11" s="12"/>
      <c r="B11" s="78" t="s">
        <v>55</v>
      </c>
      <c r="C11" s="97"/>
      <c r="D11" s="80"/>
      <c r="E11" s="81"/>
      <c r="F11" s="79"/>
      <c r="G11" s="84"/>
      <c r="H11" s="84"/>
      <c r="I11" s="84"/>
      <c r="J11" s="84"/>
      <c r="K11" s="84"/>
    </row>
    <row r="12" spans="1:11" ht="8.25" customHeight="1" x14ac:dyDescent="0.15"/>
    <row r="13" spans="1:11" ht="20.100000000000001" customHeight="1" x14ac:dyDescent="0.15">
      <c r="A13" s="74" t="s">
        <v>17</v>
      </c>
    </row>
    <row r="14" spans="1:11" ht="20.100000000000001" customHeight="1" x14ac:dyDescent="0.15">
      <c r="B14" s="76" t="s">
        <v>20</v>
      </c>
      <c r="C14" s="136" t="s">
        <v>21</v>
      </c>
      <c r="D14" s="136"/>
      <c r="E14" s="76" t="s">
        <v>22</v>
      </c>
      <c r="F14" s="76" t="s">
        <v>23</v>
      </c>
      <c r="G14" s="136" t="s">
        <v>24</v>
      </c>
      <c r="H14" s="136"/>
      <c r="I14" s="136"/>
      <c r="J14" s="136" t="s">
        <v>25</v>
      </c>
      <c r="K14" s="136"/>
    </row>
    <row r="15" spans="1:11" ht="39" customHeight="1" x14ac:dyDescent="0.15">
      <c r="B15" s="76" t="s">
        <v>31</v>
      </c>
      <c r="C15" s="136" t="s">
        <v>32</v>
      </c>
      <c r="D15" s="136"/>
      <c r="E15" s="76" t="s">
        <v>33</v>
      </c>
      <c r="F15" s="76" t="s">
        <v>34</v>
      </c>
      <c r="G15" s="136" t="s">
        <v>36</v>
      </c>
      <c r="H15" s="136"/>
      <c r="I15" s="136"/>
      <c r="J15" s="136" t="s">
        <v>39</v>
      </c>
      <c r="K15" s="136"/>
    </row>
    <row r="16" spans="1:11" ht="80.099999999999994" customHeight="1" x14ac:dyDescent="0.15">
      <c r="B16" s="96" t="s">
        <v>73</v>
      </c>
      <c r="C16" s="145" t="s">
        <v>65</v>
      </c>
      <c r="D16" s="145"/>
      <c r="E16" s="130"/>
      <c r="F16" s="126" t="s">
        <v>57</v>
      </c>
      <c r="G16" s="138" t="s">
        <v>66</v>
      </c>
      <c r="H16" s="139"/>
      <c r="I16" s="139"/>
      <c r="J16" s="137"/>
      <c r="K16" s="137"/>
    </row>
    <row r="17" spans="1:10" ht="6.75" customHeight="1" x14ac:dyDescent="0.15"/>
    <row r="18" spans="1:10" ht="18.75" customHeight="1" x14ac:dyDescent="0.15">
      <c r="A18" s="75" t="s">
        <v>18</v>
      </c>
      <c r="B18" s="11"/>
    </row>
    <row r="19" spans="1:10" ht="21.75" thickBot="1" x14ac:dyDescent="0.2">
      <c r="B19" s="141" t="s">
        <v>46</v>
      </c>
      <c r="C19" s="142"/>
      <c r="D19" s="85" t="s">
        <v>34</v>
      </c>
    </row>
    <row r="20" spans="1:10" ht="21.75" thickBot="1" x14ac:dyDescent="0.2">
      <c r="B20" s="143">
        <f>ROUNDDOWN('PMS(calc_process)'!G6, 0)</f>
        <v>180000</v>
      </c>
      <c r="C20" s="144"/>
      <c r="D20" s="86" t="s">
        <v>47</v>
      </c>
    </row>
    <row r="21" spans="1:10" ht="20.100000000000001" customHeight="1" x14ac:dyDescent="0.15">
      <c r="B21" s="12"/>
      <c r="C21" s="12"/>
      <c r="F21" s="55"/>
      <c r="G21" s="55"/>
    </row>
    <row r="22" spans="1:10" ht="18.75" customHeight="1" x14ac:dyDescent="0.15">
      <c r="A22" s="74" t="s">
        <v>19</v>
      </c>
    </row>
    <row r="23" spans="1:10" ht="18" customHeight="1" x14ac:dyDescent="0.15">
      <c r="B23" s="77" t="s">
        <v>41</v>
      </c>
      <c r="C23" s="140" t="s">
        <v>42</v>
      </c>
      <c r="D23" s="140"/>
      <c r="E23" s="140"/>
      <c r="F23" s="140"/>
      <c r="G23" s="140"/>
      <c r="H23" s="140"/>
      <c r="I23" s="140"/>
      <c r="J23" s="57"/>
    </row>
    <row r="24" spans="1:10" ht="18" customHeight="1" x14ac:dyDescent="0.15">
      <c r="B24" s="77" t="s">
        <v>40</v>
      </c>
      <c r="C24" s="140" t="s">
        <v>43</v>
      </c>
      <c r="D24" s="140"/>
      <c r="E24" s="140"/>
      <c r="F24" s="140"/>
      <c r="G24" s="140"/>
      <c r="H24" s="140"/>
      <c r="I24" s="140"/>
      <c r="J24" s="57"/>
    </row>
    <row r="25" spans="1:10" ht="18" customHeight="1" x14ac:dyDescent="0.15">
      <c r="B25" s="77" t="s">
        <v>44</v>
      </c>
      <c r="C25" s="140" t="s">
        <v>45</v>
      </c>
      <c r="D25" s="140"/>
      <c r="E25" s="140"/>
      <c r="F25" s="140"/>
      <c r="G25" s="140"/>
      <c r="H25" s="140"/>
      <c r="I25" s="140"/>
      <c r="J25" s="57"/>
    </row>
  </sheetData>
  <mergeCells count="14">
    <mergeCell ref="C24:I24"/>
    <mergeCell ref="C25:I25"/>
    <mergeCell ref="C14:D14"/>
    <mergeCell ref="C15:D15"/>
    <mergeCell ref="B19:C19"/>
    <mergeCell ref="B20:C20"/>
    <mergeCell ref="C16:D16"/>
    <mergeCell ref="C23:I23"/>
    <mergeCell ref="J14:K14"/>
    <mergeCell ref="J15:K15"/>
    <mergeCell ref="J16:K16"/>
    <mergeCell ref="G14:I14"/>
    <mergeCell ref="G15:I15"/>
    <mergeCell ref="G16:I16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&amp;CⅢ- 2 - 1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51"/>
  <sheetViews>
    <sheetView showGridLines="0" tabSelected="1" view="pageBreakPreview" zoomScale="80" zoomScaleNormal="100" zoomScaleSheetLayoutView="80" workbookViewId="0">
      <selection activeCell="B32" sqref="B32"/>
    </sheetView>
  </sheetViews>
  <sheetFormatPr defaultRowHeight="14.25" x14ac:dyDescent="0.15"/>
  <cols>
    <col min="1" max="4" width="3.625" style="1" customWidth="1"/>
    <col min="5" max="5" width="47.125" style="1" customWidth="1"/>
    <col min="6" max="7" width="12.625" style="1" customWidth="1"/>
    <col min="8" max="8" width="14.625" style="1" customWidth="1"/>
    <col min="9" max="9" width="8.5" style="14" customWidth="1"/>
    <col min="10" max="16384" width="9" style="1"/>
  </cols>
  <sheetData>
    <row r="1" spans="1:11" ht="18" customHeight="1" x14ac:dyDescent="0.15">
      <c r="I1" s="60" t="str">
        <f>'PMS(input)'!K1</f>
        <v>2014REDD302_42_JCM_PMS_ver01</v>
      </c>
    </row>
    <row r="2" spans="1:11" ht="27.75" customHeight="1" x14ac:dyDescent="0.15">
      <c r="A2" s="146" t="s">
        <v>50</v>
      </c>
      <c r="B2" s="146"/>
      <c r="C2" s="146"/>
      <c r="D2" s="146"/>
      <c r="E2" s="146"/>
      <c r="F2" s="146"/>
      <c r="G2" s="146"/>
      <c r="H2" s="146"/>
      <c r="I2" s="146"/>
    </row>
    <row r="3" spans="1:11" ht="18" customHeight="1" x14ac:dyDescent="0.15">
      <c r="A3" s="147" t="s">
        <v>49</v>
      </c>
      <c r="B3" s="148"/>
      <c r="C3" s="148"/>
      <c r="D3" s="148"/>
      <c r="E3" s="148"/>
      <c r="F3" s="148"/>
      <c r="G3" s="148"/>
      <c r="H3" s="148"/>
      <c r="I3" s="148"/>
    </row>
    <row r="4" spans="1:11" ht="11.25" customHeight="1" thickBot="1" x14ac:dyDescent="0.2"/>
    <row r="5" spans="1:11" ht="18.75" customHeight="1" thickBot="1" x14ac:dyDescent="0.2">
      <c r="A5" s="32" t="s">
        <v>6</v>
      </c>
      <c r="B5" s="62"/>
      <c r="C5" s="62"/>
      <c r="D5" s="62"/>
      <c r="E5" s="63"/>
      <c r="F5" s="64" t="s">
        <v>10</v>
      </c>
      <c r="G5" s="33" t="s">
        <v>4</v>
      </c>
      <c r="H5" s="33" t="s">
        <v>5</v>
      </c>
      <c r="I5" s="34" t="s">
        <v>11</v>
      </c>
    </row>
    <row r="6" spans="1:11" ht="18.75" customHeight="1" thickBot="1" x14ac:dyDescent="0.2">
      <c r="A6" s="35"/>
      <c r="B6" s="15" t="s">
        <v>13</v>
      </c>
      <c r="C6" s="133"/>
      <c r="D6" s="134"/>
      <c r="E6" s="135"/>
      <c r="F6" s="61"/>
      <c r="G6" s="98">
        <f>G18-G25</f>
        <v>180000</v>
      </c>
      <c r="H6" s="18" t="s">
        <v>2</v>
      </c>
      <c r="I6" s="36" t="s">
        <v>3</v>
      </c>
    </row>
    <row r="7" spans="1:11" ht="18.75" customHeight="1" x14ac:dyDescent="0.15">
      <c r="A7" s="37" t="s">
        <v>7</v>
      </c>
      <c r="B7" s="19"/>
      <c r="C7" s="19"/>
      <c r="D7" s="20"/>
      <c r="E7" s="21"/>
      <c r="F7" s="23"/>
      <c r="G7" s="22"/>
      <c r="H7" s="23"/>
      <c r="I7" s="38"/>
      <c r="J7" s="58"/>
      <c r="K7" s="58"/>
    </row>
    <row r="8" spans="1:11" ht="18.75" customHeight="1" x14ac:dyDescent="0.15">
      <c r="A8" s="43"/>
      <c r="B8" s="16"/>
      <c r="C8" s="94"/>
      <c r="D8" s="94"/>
      <c r="E8" s="17"/>
      <c r="F8" s="47"/>
      <c r="G8" s="29"/>
      <c r="H8" s="29"/>
      <c r="I8" s="39"/>
    </row>
    <row r="9" spans="1:11" ht="18.75" customHeight="1" x14ac:dyDescent="0.15">
      <c r="A9" s="40"/>
      <c r="B9" s="16"/>
      <c r="C9" s="95"/>
      <c r="D9" s="95"/>
      <c r="E9" s="17"/>
      <c r="F9" s="48"/>
      <c r="G9" s="87"/>
      <c r="H9" s="87"/>
      <c r="I9" s="36"/>
    </row>
    <row r="10" spans="1:11" ht="18.75" customHeight="1" x14ac:dyDescent="0.15">
      <c r="A10" s="40"/>
      <c r="B10" s="16"/>
      <c r="C10" s="95"/>
      <c r="D10" s="95"/>
      <c r="E10" s="17"/>
      <c r="F10" s="48"/>
      <c r="G10" s="87"/>
      <c r="H10" s="87"/>
      <c r="I10" s="41"/>
    </row>
    <row r="11" spans="1:11" ht="18.75" customHeight="1" x14ac:dyDescent="0.15">
      <c r="A11" s="40"/>
      <c r="B11" s="16"/>
      <c r="C11" s="95"/>
      <c r="D11" s="95"/>
      <c r="E11" s="17"/>
      <c r="F11" s="48"/>
      <c r="G11" s="87"/>
      <c r="H11" s="87"/>
      <c r="I11" s="36"/>
    </row>
    <row r="12" spans="1:11" ht="18.75" customHeight="1" x14ac:dyDescent="0.15">
      <c r="A12" s="40"/>
      <c r="B12" s="16"/>
      <c r="C12" s="95"/>
      <c r="D12" s="95"/>
      <c r="E12" s="17"/>
      <c r="F12" s="48"/>
      <c r="G12" s="87"/>
      <c r="H12" s="87"/>
      <c r="I12" s="41"/>
    </row>
    <row r="13" spans="1:11" ht="18.75" customHeight="1" x14ac:dyDescent="0.15">
      <c r="A13" s="40"/>
      <c r="B13" s="16"/>
      <c r="C13" s="95"/>
      <c r="D13" s="95"/>
      <c r="E13" s="17"/>
      <c r="F13" s="48"/>
      <c r="G13" s="87"/>
      <c r="H13" s="87"/>
      <c r="I13" s="36"/>
    </row>
    <row r="14" spans="1:11" ht="18.75" customHeight="1" x14ac:dyDescent="0.15">
      <c r="A14" s="40"/>
      <c r="B14" s="16"/>
      <c r="C14" s="95"/>
      <c r="D14" s="95"/>
      <c r="E14" s="17"/>
      <c r="F14" s="48"/>
      <c r="G14" s="87"/>
      <c r="H14" s="87"/>
      <c r="I14" s="41"/>
    </row>
    <row r="15" spans="1:11" ht="18.75" customHeight="1" x14ac:dyDescent="0.15">
      <c r="A15" s="40"/>
      <c r="B15" s="16"/>
      <c r="C15" s="95"/>
      <c r="D15" s="95"/>
      <c r="E15" s="17"/>
      <c r="F15" s="48"/>
      <c r="G15" s="87"/>
      <c r="H15" s="87"/>
      <c r="I15" s="36"/>
    </row>
    <row r="16" spans="1:11" ht="18.75" customHeight="1" x14ac:dyDescent="0.15">
      <c r="A16" s="35"/>
      <c r="B16" s="16"/>
      <c r="C16" s="95"/>
      <c r="D16" s="95"/>
      <c r="E16" s="17"/>
      <c r="F16" s="48"/>
      <c r="G16" s="87"/>
      <c r="H16" s="87"/>
      <c r="I16" s="41"/>
    </row>
    <row r="17" spans="1:9" ht="18.75" customHeight="1" thickBot="1" x14ac:dyDescent="0.2">
      <c r="A17" s="37" t="s">
        <v>8</v>
      </c>
      <c r="B17" s="66"/>
      <c r="C17" s="67"/>
      <c r="D17" s="10"/>
      <c r="E17" s="10"/>
      <c r="F17" s="10"/>
      <c r="G17" s="9"/>
      <c r="H17" s="9"/>
      <c r="I17" s="42"/>
    </row>
    <row r="18" spans="1:9" ht="18.75" customHeight="1" thickBot="1" x14ac:dyDescent="0.2">
      <c r="A18" s="43"/>
      <c r="B18" s="49" t="s">
        <v>14</v>
      </c>
      <c r="C18" s="65"/>
      <c r="D18" s="24"/>
      <c r="E18" s="24"/>
      <c r="F18" s="3"/>
      <c r="G18" s="98">
        <v>180000</v>
      </c>
      <c r="H18" s="3" t="s">
        <v>2</v>
      </c>
      <c r="I18" s="39" t="s">
        <v>1</v>
      </c>
    </row>
    <row r="19" spans="1:9" ht="18.75" customHeight="1" x14ac:dyDescent="0.15">
      <c r="A19" s="43"/>
      <c r="B19" s="49"/>
      <c r="C19" s="131" t="s">
        <v>122</v>
      </c>
      <c r="D19" s="93"/>
      <c r="E19" s="31"/>
      <c r="F19" s="50"/>
      <c r="G19" s="122"/>
      <c r="H19" s="29" t="s">
        <v>67</v>
      </c>
      <c r="I19" s="39" t="s">
        <v>68</v>
      </c>
    </row>
    <row r="20" spans="1:9" ht="18.75" customHeight="1" x14ac:dyDescent="0.15">
      <c r="A20" s="35"/>
      <c r="B20" s="49"/>
      <c r="C20" s="131" t="s">
        <v>111</v>
      </c>
      <c r="D20" s="93"/>
      <c r="E20" s="31"/>
      <c r="F20" s="50"/>
      <c r="G20" s="121"/>
      <c r="H20" s="88" t="s">
        <v>69</v>
      </c>
      <c r="I20" s="72" t="s">
        <v>70</v>
      </c>
    </row>
    <row r="21" spans="1:9" ht="18.75" customHeight="1" x14ac:dyDescent="0.15">
      <c r="A21" s="40"/>
      <c r="B21" s="27"/>
      <c r="C21" s="131" t="s">
        <v>121</v>
      </c>
      <c r="D21" s="93"/>
      <c r="E21" s="31"/>
      <c r="F21" s="50"/>
      <c r="G21" s="119"/>
      <c r="H21" s="29" t="s">
        <v>67</v>
      </c>
      <c r="I21" s="72" t="s">
        <v>114</v>
      </c>
    </row>
    <row r="22" spans="1:9" ht="18.75" customHeight="1" x14ac:dyDescent="0.15">
      <c r="A22" s="40"/>
      <c r="B22" s="65"/>
      <c r="C22" s="131" t="s">
        <v>116</v>
      </c>
      <c r="D22" s="93"/>
      <c r="E22" s="93"/>
      <c r="F22" s="50"/>
      <c r="G22" s="120"/>
      <c r="H22" s="88" t="s">
        <v>119</v>
      </c>
      <c r="I22" s="72" t="s">
        <v>117</v>
      </c>
    </row>
    <row r="23" spans="1:9" ht="18.75" customHeight="1" x14ac:dyDescent="0.15">
      <c r="A23" s="40"/>
      <c r="B23" s="65"/>
      <c r="C23" s="131" t="s">
        <v>115</v>
      </c>
      <c r="D23" s="93"/>
      <c r="E23" s="93"/>
      <c r="F23" s="50"/>
      <c r="G23" s="120"/>
      <c r="H23" s="88" t="s">
        <v>120</v>
      </c>
      <c r="I23" s="72" t="s">
        <v>118</v>
      </c>
    </row>
    <row r="24" spans="1:9" ht="18.75" customHeight="1" thickBot="1" x14ac:dyDescent="0.2">
      <c r="A24" s="37" t="s">
        <v>9</v>
      </c>
      <c r="B24" s="4"/>
      <c r="C24" s="4"/>
      <c r="D24" s="4"/>
      <c r="E24" s="68"/>
      <c r="F24" s="69"/>
      <c r="G24" s="9"/>
      <c r="H24" s="70"/>
      <c r="I24" s="71"/>
    </row>
    <row r="25" spans="1:9" ht="18.75" customHeight="1" thickBot="1" x14ac:dyDescent="0.2">
      <c r="A25" s="40"/>
      <c r="B25" s="25" t="s">
        <v>15</v>
      </c>
      <c r="C25" s="25"/>
      <c r="D25" s="25"/>
      <c r="E25" s="26"/>
      <c r="F25" s="51"/>
      <c r="G25" s="98">
        <f>G26/G29</f>
        <v>0</v>
      </c>
      <c r="H25" s="18" t="s">
        <v>2</v>
      </c>
      <c r="I25" s="39" t="s">
        <v>0</v>
      </c>
    </row>
    <row r="26" spans="1:9" ht="18.75" customHeight="1" x14ac:dyDescent="0.15">
      <c r="A26" s="40"/>
      <c r="B26" s="27"/>
      <c r="C26" s="132" t="s">
        <v>112</v>
      </c>
      <c r="D26" s="93"/>
      <c r="E26" s="31"/>
      <c r="F26" s="50"/>
      <c r="G26" s="99">
        <v>0</v>
      </c>
      <c r="H26" s="29" t="s">
        <v>74</v>
      </c>
      <c r="I26" s="39" t="s">
        <v>75</v>
      </c>
    </row>
    <row r="27" spans="1:9" ht="18.75" customHeight="1" x14ac:dyDescent="0.15">
      <c r="A27" s="40"/>
      <c r="B27" s="27"/>
      <c r="C27" s="30"/>
      <c r="D27" s="131"/>
      <c r="E27" s="31"/>
      <c r="F27" s="47"/>
      <c r="G27" s="89"/>
      <c r="H27" s="29"/>
      <c r="I27" s="39"/>
    </row>
    <row r="28" spans="1:9" ht="18.75" customHeight="1" x14ac:dyDescent="0.15">
      <c r="A28" s="40"/>
      <c r="B28" s="27"/>
      <c r="C28" s="30"/>
      <c r="D28" s="131"/>
      <c r="E28" s="31"/>
      <c r="F28" s="48"/>
      <c r="G28" s="87"/>
      <c r="H28" s="29"/>
      <c r="I28" s="39"/>
    </row>
    <row r="29" spans="1:9" ht="18.75" customHeight="1" x14ac:dyDescent="0.15">
      <c r="A29" s="40"/>
      <c r="B29" s="27"/>
      <c r="C29" s="132" t="s">
        <v>113</v>
      </c>
      <c r="D29" s="93"/>
      <c r="E29" s="31"/>
      <c r="F29" s="50"/>
      <c r="G29" s="28">
        <v>5</v>
      </c>
      <c r="H29" s="29"/>
      <c r="I29" s="100" t="s">
        <v>76</v>
      </c>
    </row>
    <row r="30" spans="1:9" ht="18.75" customHeight="1" x14ac:dyDescent="0.15">
      <c r="A30" s="40"/>
      <c r="B30" s="27"/>
      <c r="C30" s="30"/>
      <c r="D30" s="131"/>
      <c r="E30" s="31"/>
      <c r="F30" s="47"/>
      <c r="G30" s="29"/>
      <c r="H30" s="29"/>
      <c r="I30" s="39"/>
    </row>
    <row r="31" spans="1:9" ht="18.75" customHeight="1" x14ac:dyDescent="0.15">
      <c r="A31" s="40"/>
      <c r="B31" s="27"/>
      <c r="C31" s="30"/>
      <c r="D31" s="131"/>
      <c r="E31" s="31"/>
      <c r="F31" s="48"/>
      <c r="G31" s="87"/>
      <c r="H31" s="87"/>
      <c r="I31" s="36"/>
    </row>
    <row r="32" spans="1:9" ht="18.75" customHeight="1" x14ac:dyDescent="0.15">
      <c r="A32" s="40"/>
      <c r="B32" s="27"/>
      <c r="C32" s="132" t="s">
        <v>77</v>
      </c>
      <c r="D32" s="93"/>
      <c r="E32" s="31"/>
      <c r="F32" s="50"/>
      <c r="G32" s="28">
        <v>0</v>
      </c>
      <c r="H32" s="29" t="s">
        <v>78</v>
      </c>
      <c r="I32" s="100" t="s">
        <v>79</v>
      </c>
    </row>
    <row r="33" spans="1:9" ht="18.75" customHeight="1" x14ac:dyDescent="0.15">
      <c r="A33" s="40"/>
      <c r="B33" s="27"/>
      <c r="C33" s="30"/>
      <c r="D33" s="131"/>
      <c r="E33" s="31"/>
      <c r="F33" s="47"/>
      <c r="G33" s="29"/>
      <c r="H33" s="29"/>
      <c r="I33" s="39"/>
    </row>
    <row r="34" spans="1:9" ht="18.75" customHeight="1" x14ac:dyDescent="0.15">
      <c r="A34" s="40"/>
      <c r="B34" s="27"/>
      <c r="C34" s="30"/>
      <c r="D34" s="131"/>
      <c r="E34" s="31"/>
      <c r="F34" s="48"/>
      <c r="G34" s="87"/>
      <c r="H34" s="87"/>
      <c r="I34" s="41"/>
    </row>
    <row r="35" spans="1:9" ht="18.75" customHeight="1" x14ac:dyDescent="0.15">
      <c r="A35" s="40"/>
      <c r="B35" s="27"/>
      <c r="C35" s="132"/>
      <c r="D35" s="93"/>
      <c r="E35" s="31"/>
      <c r="F35" s="50"/>
      <c r="G35" s="28"/>
      <c r="H35" s="29"/>
      <c r="I35" s="39"/>
    </row>
    <row r="36" spans="1:9" ht="18.75" customHeight="1" x14ac:dyDescent="0.15">
      <c r="A36" s="40"/>
      <c r="B36" s="27"/>
      <c r="C36" s="30"/>
      <c r="D36" s="131"/>
      <c r="E36" s="31"/>
      <c r="F36" s="48"/>
      <c r="G36" s="87"/>
      <c r="H36" s="87"/>
      <c r="I36" s="36"/>
    </row>
    <row r="37" spans="1:9" ht="18.75" customHeight="1" x14ac:dyDescent="0.15">
      <c r="A37" s="90"/>
      <c r="B37" s="91"/>
      <c r="C37" s="92"/>
      <c r="D37" s="131"/>
      <c r="E37" s="31"/>
      <c r="F37" s="48"/>
      <c r="G37" s="87"/>
      <c r="H37" s="87"/>
      <c r="I37" s="41"/>
    </row>
    <row r="38" spans="1:9" x14ac:dyDescent="0.15">
      <c r="A38" s="2"/>
      <c r="B38" s="2"/>
      <c r="C38" s="45"/>
      <c r="D38" s="2"/>
      <c r="E38" s="45"/>
      <c r="F38" s="52"/>
      <c r="G38" s="46"/>
      <c r="H38" s="46"/>
      <c r="I38" s="44"/>
    </row>
    <row r="39" spans="1:9" ht="21.75" customHeight="1" x14ac:dyDescent="0.15">
      <c r="E39" s="2" t="s">
        <v>12</v>
      </c>
      <c r="F39" s="12"/>
    </row>
    <row r="40" spans="1:9" ht="21.75" customHeight="1" x14ac:dyDescent="0.15">
      <c r="E40" s="53"/>
      <c r="F40" s="6"/>
      <c r="G40" s="6"/>
      <c r="H40" s="5"/>
    </row>
    <row r="41" spans="1:9" ht="21.75" customHeight="1" x14ac:dyDescent="0.15">
      <c r="E41" s="53"/>
      <c r="F41" s="7"/>
      <c r="G41" s="7"/>
      <c r="H41" s="5"/>
    </row>
    <row r="42" spans="1:9" ht="21.75" customHeight="1" x14ac:dyDescent="0.15">
      <c r="E42" s="53"/>
      <c r="F42" s="7"/>
      <c r="G42" s="7"/>
      <c r="H42" s="2"/>
    </row>
    <row r="43" spans="1:9" ht="21.75" customHeight="1" x14ac:dyDescent="0.15">
      <c r="E43" s="53"/>
      <c r="F43" s="7"/>
      <c r="G43" s="7"/>
      <c r="H43" s="2"/>
    </row>
    <row r="44" spans="1:9" ht="21.75" customHeight="1" x14ac:dyDescent="0.15">
      <c r="E44" s="7"/>
      <c r="F44" s="7"/>
      <c r="G44" s="7"/>
      <c r="H44" s="2"/>
    </row>
    <row r="45" spans="1:9" x14ac:dyDescent="0.15">
      <c r="E45" s="8"/>
      <c r="F45" s="8"/>
      <c r="G45" s="2"/>
      <c r="H45" s="2"/>
    </row>
    <row r="46" spans="1:9" ht="21.75" customHeight="1" x14ac:dyDescent="0.15">
      <c r="E46" s="53"/>
      <c r="F46" s="6"/>
      <c r="G46" s="7"/>
      <c r="H46" s="2"/>
    </row>
    <row r="47" spans="1:9" ht="21.75" customHeight="1" x14ac:dyDescent="0.15">
      <c r="E47" s="53"/>
      <c r="F47" s="7"/>
      <c r="G47" s="7"/>
      <c r="H47" s="2"/>
    </row>
    <row r="48" spans="1:9" ht="21.75" customHeight="1" x14ac:dyDescent="0.15">
      <c r="E48" s="53"/>
      <c r="F48" s="7"/>
      <c r="G48" s="7"/>
      <c r="H48" s="2"/>
    </row>
    <row r="49" spans="5:8" s="14" customFormat="1" ht="21.75" customHeight="1" x14ac:dyDescent="0.15">
      <c r="E49" s="53"/>
      <c r="F49" s="7"/>
      <c r="G49" s="7"/>
      <c r="H49" s="2"/>
    </row>
    <row r="50" spans="5:8" s="14" customFormat="1" ht="21.75" customHeight="1" x14ac:dyDescent="0.15">
      <c r="E50" s="7"/>
      <c r="F50" s="7"/>
      <c r="G50" s="7"/>
      <c r="H50" s="2"/>
    </row>
    <row r="51" spans="5:8" s="14" customFormat="1" x14ac:dyDescent="0.15">
      <c r="E51" s="2"/>
      <c r="F51" s="2"/>
      <c r="G51" s="2"/>
      <c r="H51" s="2"/>
    </row>
  </sheetData>
  <mergeCells count="2">
    <mergeCell ref="A2:I2"/>
    <mergeCell ref="A3:I3"/>
  </mergeCells>
  <phoneticPr fontId="3"/>
  <dataValidations count="1">
    <dataValidation type="list" allowBlank="1" showInputMessage="1" showErrorMessage="1" sqref="F20:F23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&amp;CⅢ- 2 - 2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32" sqref="B32"/>
    </sheetView>
  </sheetViews>
  <sheetFormatPr defaultRowHeight="12" x14ac:dyDescent="0.15"/>
  <cols>
    <col min="1" max="1" width="5.625" style="102" customWidth="1"/>
    <col min="2" max="2" width="36.75" style="102" customWidth="1"/>
    <col min="3" max="16384" width="9" style="102"/>
  </cols>
  <sheetData>
    <row r="1" spans="1:4" ht="15.75" x14ac:dyDescent="0.15">
      <c r="A1" s="101" t="s">
        <v>80</v>
      </c>
    </row>
    <row r="3" spans="1:4" s="106" customFormat="1" x14ac:dyDescent="0.15">
      <c r="A3" s="103" t="s">
        <v>81</v>
      </c>
      <c r="B3" s="104" t="s">
        <v>82</v>
      </c>
      <c r="C3" s="105" t="s">
        <v>83</v>
      </c>
    </row>
    <row r="4" spans="1:4" x14ac:dyDescent="0.15">
      <c r="A4" s="107">
        <v>1</v>
      </c>
      <c r="B4" s="108" t="s">
        <v>84</v>
      </c>
      <c r="C4" s="109">
        <v>195.4</v>
      </c>
      <c r="D4" s="102" t="s">
        <v>85</v>
      </c>
    </row>
    <row r="5" spans="1:4" x14ac:dyDescent="0.15">
      <c r="A5" s="110">
        <v>2</v>
      </c>
      <c r="B5" s="111" t="s">
        <v>86</v>
      </c>
      <c r="C5" s="112">
        <v>169.7</v>
      </c>
      <c r="D5" s="102" t="s">
        <v>87</v>
      </c>
    </row>
    <row r="6" spans="1:4" x14ac:dyDescent="0.15">
      <c r="A6" s="110">
        <v>3</v>
      </c>
      <c r="B6" s="111" t="s">
        <v>88</v>
      </c>
      <c r="C6" s="112">
        <v>170</v>
      </c>
      <c r="D6" s="102" t="s">
        <v>87</v>
      </c>
    </row>
    <row r="7" spans="1:4" x14ac:dyDescent="0.15">
      <c r="A7" s="110">
        <v>4</v>
      </c>
      <c r="B7" s="111" t="s">
        <v>89</v>
      </c>
      <c r="C7" s="112">
        <v>196</v>
      </c>
      <c r="D7" s="102" t="s">
        <v>87</v>
      </c>
    </row>
    <row r="8" spans="1:4" x14ac:dyDescent="0.15">
      <c r="A8" s="110">
        <v>5</v>
      </c>
      <c r="B8" s="111" t="s">
        <v>90</v>
      </c>
      <c r="C8" s="112">
        <v>64</v>
      </c>
      <c r="D8" s="102" t="s">
        <v>87</v>
      </c>
    </row>
    <row r="9" spans="1:4" x14ac:dyDescent="0.15">
      <c r="A9" s="113">
        <v>6</v>
      </c>
      <c r="B9" s="114" t="s">
        <v>91</v>
      </c>
      <c r="C9" s="115">
        <v>15</v>
      </c>
      <c r="D9" s="102" t="s">
        <v>92</v>
      </c>
    </row>
    <row r="10" spans="1:4" x14ac:dyDescent="0.15">
      <c r="A10" s="113">
        <v>7</v>
      </c>
      <c r="B10" s="114" t="s">
        <v>93</v>
      </c>
      <c r="C10" s="115">
        <v>63</v>
      </c>
      <c r="D10" s="102" t="s">
        <v>92</v>
      </c>
    </row>
    <row r="11" spans="1:4" x14ac:dyDescent="0.15">
      <c r="A11" s="113">
        <v>8</v>
      </c>
      <c r="B11" s="114" t="s">
        <v>94</v>
      </c>
      <c r="C11" s="115">
        <v>1</v>
      </c>
      <c r="D11" s="102" t="s">
        <v>92</v>
      </c>
    </row>
    <row r="12" spans="1:4" x14ac:dyDescent="0.15">
      <c r="A12" s="113">
        <v>9</v>
      </c>
      <c r="B12" s="114" t="s">
        <v>95</v>
      </c>
      <c r="C12" s="115">
        <v>0</v>
      </c>
      <c r="D12" s="102" t="s">
        <v>92</v>
      </c>
    </row>
    <row r="13" spans="1:4" x14ac:dyDescent="0.15">
      <c r="A13" s="113">
        <v>10</v>
      </c>
      <c r="B13" s="114" t="s">
        <v>96</v>
      </c>
      <c r="C13" s="115">
        <v>4.5</v>
      </c>
      <c r="D13" s="102" t="s">
        <v>92</v>
      </c>
    </row>
    <row r="14" spans="1:4" x14ac:dyDescent="0.15">
      <c r="A14" s="113">
        <v>11</v>
      </c>
      <c r="B14" s="114" t="s">
        <v>97</v>
      </c>
      <c r="C14" s="115">
        <v>0</v>
      </c>
      <c r="D14" s="102" t="s">
        <v>92</v>
      </c>
    </row>
    <row r="15" spans="1:4" x14ac:dyDescent="0.15">
      <c r="A15" s="110">
        <v>12</v>
      </c>
      <c r="B15" s="111" t="s">
        <v>98</v>
      </c>
      <c r="C15" s="112">
        <v>120</v>
      </c>
      <c r="D15" s="102" t="s">
        <v>87</v>
      </c>
    </row>
    <row r="16" spans="1:4" x14ac:dyDescent="0.15">
      <c r="A16" s="110">
        <v>13</v>
      </c>
      <c r="B16" s="111" t="s">
        <v>99</v>
      </c>
      <c r="C16" s="112">
        <v>155</v>
      </c>
      <c r="D16" s="102" t="s">
        <v>87</v>
      </c>
    </row>
    <row r="17" spans="1:4" x14ac:dyDescent="0.15">
      <c r="A17" s="113">
        <v>14</v>
      </c>
      <c r="B17" s="114" t="s">
        <v>100</v>
      </c>
      <c r="C17" s="115">
        <v>15</v>
      </c>
      <c r="D17" s="102" t="s">
        <v>92</v>
      </c>
    </row>
    <row r="18" spans="1:4" x14ac:dyDescent="0.15">
      <c r="A18" s="113">
        <v>15</v>
      </c>
      <c r="B18" s="114" t="s">
        <v>101</v>
      </c>
      <c r="C18" s="115">
        <v>8</v>
      </c>
      <c r="D18" s="102" t="s">
        <v>92</v>
      </c>
    </row>
    <row r="19" spans="1:4" x14ac:dyDescent="0.15">
      <c r="A19" s="113">
        <v>16</v>
      </c>
      <c r="B19" s="114" t="s">
        <v>102</v>
      </c>
      <c r="C19" s="115">
        <v>10</v>
      </c>
      <c r="D19" s="102" t="s">
        <v>92</v>
      </c>
    </row>
    <row r="20" spans="1:4" x14ac:dyDescent="0.15">
      <c r="A20" s="113">
        <v>17</v>
      </c>
      <c r="B20" s="114" t="s">
        <v>103</v>
      </c>
      <c r="C20" s="115">
        <v>5</v>
      </c>
      <c r="D20" s="102" t="s">
        <v>92</v>
      </c>
    </row>
    <row r="21" spans="1:4" x14ac:dyDescent="0.15">
      <c r="A21" s="113">
        <v>18</v>
      </c>
      <c r="B21" s="114" t="s">
        <v>104</v>
      </c>
      <c r="C21" s="115">
        <v>0</v>
      </c>
      <c r="D21" s="102" t="s">
        <v>92</v>
      </c>
    </row>
    <row r="22" spans="1:4" x14ac:dyDescent="0.15">
      <c r="A22" s="113">
        <v>19</v>
      </c>
      <c r="B22" s="114" t="s">
        <v>105</v>
      </c>
      <c r="C22" s="115">
        <v>5</v>
      </c>
      <c r="D22" s="102" t="s">
        <v>92</v>
      </c>
    </row>
    <row r="23" spans="1:4" x14ac:dyDescent="0.15">
      <c r="A23" s="113">
        <v>20</v>
      </c>
      <c r="B23" s="114" t="s">
        <v>106</v>
      </c>
      <c r="C23" s="115">
        <v>10</v>
      </c>
      <c r="D23" s="102" t="s">
        <v>92</v>
      </c>
    </row>
    <row r="24" spans="1:4" x14ac:dyDescent="0.15">
      <c r="A24" s="113">
        <v>21</v>
      </c>
      <c r="B24" s="114" t="s">
        <v>107</v>
      </c>
      <c r="C24" s="115">
        <v>0</v>
      </c>
      <c r="D24" s="102" t="s">
        <v>92</v>
      </c>
    </row>
    <row r="25" spans="1:4" x14ac:dyDescent="0.15">
      <c r="A25" s="116">
        <v>22</v>
      </c>
      <c r="B25" s="117" t="s">
        <v>108</v>
      </c>
      <c r="C25" s="118">
        <v>0</v>
      </c>
      <c r="D25" s="102" t="s">
        <v>109</v>
      </c>
    </row>
    <row r="26" spans="1:4" x14ac:dyDescent="0.15">
      <c r="A26" s="123" t="s">
        <v>110</v>
      </c>
    </row>
  </sheetData>
  <phoneticPr fontId="28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&amp;CⅢ- 2 - 3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PMS(input)</vt:lpstr>
      <vt:lpstr>PMS(calc_process)</vt:lpstr>
      <vt:lpstr>cf. landcover</vt:lpstr>
      <vt:lpstr>'PMS(calc_process)'!Print_Area</vt:lpstr>
      <vt:lpstr>'PMS(input)'!Print_Area</vt:lpstr>
      <vt:lpstr>化石燃料種別1</vt:lpstr>
    </vt:vector>
  </TitlesOfParts>
  <Company>三菱UFJリサーチ＆コンサルティング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JCM secretariat</dc:creator>
  <cp:lastModifiedBy>MRI</cp:lastModifiedBy>
  <cp:lastPrinted>2015-02-26T10:04:17Z</cp:lastPrinted>
  <dcterms:created xsi:type="dcterms:W3CDTF">2012-01-13T02:28:29Z</dcterms:created>
  <dcterms:modified xsi:type="dcterms:W3CDTF">2015-02-26T10:04:22Z</dcterms:modified>
</cp:coreProperties>
</file>