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tabRatio="587"/>
  </bookViews>
  <sheets>
    <sheet name="MPS(input)" sheetId="30" r:id="rId1"/>
    <sheet name="MPS(calc_process)" sheetId="31" r:id="rId2"/>
    <sheet name="MSS" sheetId="33" r:id="rId3"/>
  </sheets>
  <externalReferences>
    <externalReference r:id="rId4"/>
    <externalReference r:id="rId5"/>
  </externalReferences>
  <definedNames>
    <definedName name="a" localSheetId="2">#REF!</definedName>
    <definedName name="a">#REF!</definedName>
    <definedName name="aa" localSheetId="2">#REF!</definedName>
    <definedName name="aa">#REF!</definedName>
    <definedName name="b" localSheetId="2">#REF!</definedName>
    <definedName name="b">#REF!</definedName>
    <definedName name="_xlnm.Print_Area" localSheetId="1">'MPS(calc_process)'!$A$1:$I$39</definedName>
    <definedName name="_xlnm.Print_Area" localSheetId="0">'MPS(input)'!$A$1:$K$22</definedName>
    <definedName name="v" localSheetId="2">'[1]MPS(calc_process)'!#REF!</definedName>
    <definedName name="v">'MPS(calc_process)'!#REF!</definedName>
    <definedName name="w" localSheetId="2">'[2]1-1_Exist_default_input'!#REF!</definedName>
    <definedName name="w">'[2]1-1_Exist_default_input'!#REF!</definedName>
    <definedName name="x" localSheetId="2">#REF!</definedName>
    <definedName name="x">#REF!</definedName>
    <definedName name="z" localSheetId="2">#REF!</definedName>
    <definedName name="z">#REF!</definedName>
    <definedName name="化石燃料種別1">'MPS(calc_process)'!$E$34:$E$37</definedName>
    <definedName name="化石燃料種別2" localSheetId="2">#REF!</definedName>
    <definedName name="化石燃料種別2">#REF!</definedName>
    <definedName name="化石燃料種別3" localSheetId="2">#REF!</definedName>
    <definedName name="化石燃料種別3">#REF!</definedName>
    <definedName name="係数種別1" localSheetId="2">'[1]MPS(calc_process)'!#REF!</definedName>
    <definedName name="係数種別1">'MPS(calc_process)'!#REF!</definedName>
    <definedName name="係数種別2" localSheetId="2">#REF!</definedName>
    <definedName name="係数種別2">#REF!</definedName>
    <definedName name="係数種別3">#REF!</definedName>
    <definedName name="種別">'[2]1-2_Exist_default_result'!$C$22:$C$23</definedName>
    <definedName name="種類">'[2]1-1_Exist_default_input'!#REF!</definedName>
    <definedName name="植物種別1" localSheetId="2">'[1]MPS(calc_process)'!$E$66:$E$70</definedName>
    <definedName name="植物種別1">'MPS(calc_process)'!#REF!</definedName>
    <definedName name="植物種別3" localSheetId="2">#REF!</definedName>
    <definedName name="植物種別3">#REF!</definedName>
  </definedNames>
  <calcPr calcId="152511" concurrentCalc="0"/>
</workbook>
</file>

<file path=xl/calcChain.xml><?xml version="1.0" encoding="utf-8"?>
<calcChain xmlns="http://schemas.openxmlformats.org/spreadsheetml/2006/main">
  <c r="G19" i="31" l="1"/>
  <c r="G21" i="31"/>
  <c r="G20" i="31"/>
  <c r="G16" i="31"/>
  <c r="G15" i="31"/>
  <c r="G14" i="31"/>
  <c r="G6" i="31"/>
  <c r="I1" i="31"/>
  <c r="B17" i="30"/>
</calcChain>
</file>

<file path=xl/sharedStrings.xml><?xml version="1.0" encoding="utf-8"?>
<sst xmlns="http://schemas.openxmlformats.org/spreadsheetml/2006/main" count="110" uniqueCount="85">
  <si>
    <t>Value</t>
    <phoneticPr fontId="3"/>
  </si>
  <si>
    <t>Units</t>
    <phoneticPr fontId="3"/>
  </si>
  <si>
    <t>1. Calculations for emission reductions</t>
    <phoneticPr fontId="3"/>
  </si>
  <si>
    <t>2. Selected default values, etc.</t>
    <phoneticPr fontId="3"/>
  </si>
  <si>
    <t>3. Calculations for reference emissions</t>
    <phoneticPr fontId="3"/>
  </si>
  <si>
    <t>4. Calculations of the project emissions</t>
    <phoneticPr fontId="3"/>
  </si>
  <si>
    <t>Fuel type</t>
    <phoneticPr fontId="3"/>
  </si>
  <si>
    <t>Parameter</t>
  </si>
  <si>
    <t>[List of Default Values]</t>
    <phoneticPr fontId="3"/>
  </si>
  <si>
    <r>
      <t xml:space="preserve">Table 2: Project-specific parameters to be fixed </t>
    </r>
    <r>
      <rPr>
        <b/>
        <i/>
        <sz val="14"/>
        <color indexed="8"/>
        <rFont val="Arial"/>
        <family val="2"/>
      </rPr>
      <t>ex ante</t>
    </r>
    <phoneticPr fontId="3"/>
  </si>
  <si>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3"/>
  </si>
  <si>
    <t>[Monitoring option]</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</si>
  <si>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</si>
  <si>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</si>
  <si>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</si>
  <si>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</si>
  <si>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</si>
  <si>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</si>
  <si>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</si>
  <si>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</si>
  <si>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</si>
  <si>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</si>
  <si>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Monitoring point No.</t>
    <phoneticPr fontId="3"/>
  </si>
  <si>
    <t>Parameters</t>
    <phoneticPr fontId="3"/>
  </si>
  <si>
    <t>Description of data</t>
    <phoneticPr fontId="3"/>
  </si>
  <si>
    <t>Estimated Values</t>
    <phoneticPr fontId="3"/>
  </si>
  <si>
    <t>Units</t>
    <phoneticPr fontId="3"/>
  </si>
  <si>
    <t>Monitoring option</t>
    <phoneticPr fontId="3"/>
  </si>
  <si>
    <t>Source of data</t>
    <phoneticPr fontId="3"/>
  </si>
  <si>
    <t>Measurement methods and procedures</t>
    <phoneticPr fontId="3"/>
  </si>
  <si>
    <t>Monitoring frequency</t>
    <phoneticPr fontId="3"/>
  </si>
  <si>
    <t>Other comments</t>
    <phoneticPr fontId="3"/>
  </si>
  <si>
    <t>Option B</t>
    <phoneticPr fontId="3"/>
  </si>
  <si>
    <t>Option A</t>
    <phoneticPr fontId="3"/>
  </si>
  <si>
    <t>Based on public data which is measured by entities other than the project participants (Data used: publicly recognized data such as statistical data and specifications)</t>
    <phoneticPr fontId="3"/>
  </si>
  <si>
    <t>Based on the amount of transaction which is measured directly using measuring equipments (Data used: commercial evidence such as invoices)</t>
    <phoneticPr fontId="3"/>
  </si>
  <si>
    <t>Option C</t>
    <phoneticPr fontId="3"/>
  </si>
  <si>
    <t>Based on the actual measurement using measuring equipments (Data used: measured values)</t>
    <phoneticPr fontId="3"/>
  </si>
  <si>
    <r>
      <t>CO</t>
    </r>
    <r>
      <rPr>
        <b/>
        <vertAlign val="subscript"/>
        <sz val="14"/>
        <color indexed="9"/>
        <rFont val="Arial"/>
        <family val="2"/>
      </rPr>
      <t>2</t>
    </r>
    <r>
      <rPr>
        <b/>
        <sz val="14"/>
        <color indexed="9"/>
        <rFont val="Arial"/>
        <family val="2"/>
      </rPr>
      <t xml:space="preserve"> emission reductions</t>
    </r>
    <phoneticPr fontId="3"/>
  </si>
  <si>
    <t>Responsible personnel</t>
  </si>
  <si>
    <t>Monitoring Structure Sheet [Attachment to Project Design Document]</t>
    <phoneticPr fontId="26"/>
  </si>
  <si>
    <t>Role</t>
    <phoneticPr fontId="26"/>
  </si>
  <si>
    <t>Monitoring Spreadsheet: JCM-JP-MN-001 Ver.1.0</t>
  </si>
  <si>
    <t>Monitoring Spreadsheet: JCM-JP-MN-001 Ver.1.0</t>
    <phoneticPr fontId="3"/>
  </si>
  <si>
    <t>Monitoring Plan Sheet (input sheet) [Attachment to Project Design Document]</t>
    <phoneticPr fontId="3"/>
  </si>
  <si>
    <r>
      <t xml:space="preserve">Table 1: Parameters to be monitored </t>
    </r>
    <r>
      <rPr>
        <b/>
        <i/>
        <sz val="14"/>
        <color indexed="8"/>
        <rFont val="Arial"/>
        <family val="2"/>
      </rPr>
      <t>ex post</t>
    </r>
    <phoneticPr fontId="3"/>
  </si>
  <si>
    <t xml:space="preserve">[Attachment to Project Design Document]  </t>
    <phoneticPr fontId="3"/>
  </si>
  <si>
    <t>Monitoring Plan Form (Calculation Process Sheet)</t>
    <phoneticPr fontId="3"/>
  </si>
  <si>
    <t>Grid electricity consumed by the project</t>
    <phoneticPr fontId="3"/>
  </si>
  <si>
    <t>B</t>
    <phoneticPr fontId="3"/>
  </si>
  <si>
    <t>Grid company and Project participant</t>
    <phoneticPr fontId="3"/>
  </si>
  <si>
    <t>Based on evidences (i.e invoice and receipt) of commercial transactions</t>
    <phoneticPr fontId="3"/>
  </si>
  <si>
    <t>Monthly</t>
    <phoneticPr fontId="3"/>
  </si>
  <si>
    <t>n/a</t>
    <phoneticPr fontId="3"/>
  </si>
  <si>
    <t>Emission factor of the grid electricity displaced/consumed by the project</t>
    <phoneticPr fontId="3"/>
  </si>
  <si>
    <t>tCO2/MWh</t>
    <phoneticPr fontId="3"/>
  </si>
  <si>
    <t xml:space="preserve">Determined and fixed in the methodology based on the latest data obtained from relevant Mongolian authority. </t>
    <phoneticPr fontId="3"/>
  </si>
  <si>
    <t>Calculation presented in Annex sheet</t>
    <phoneticPr fontId="3"/>
  </si>
  <si>
    <r>
      <t>tCO</t>
    </r>
    <r>
      <rPr>
        <vertAlign val="subscript"/>
        <sz val="11"/>
        <color indexed="8"/>
        <rFont val="Arial"/>
        <family val="2"/>
      </rPr>
      <t>2</t>
    </r>
    <r>
      <rPr>
        <sz val="11"/>
        <color indexed="8"/>
        <rFont val="Arial"/>
        <family val="2"/>
      </rPr>
      <t>/MWh</t>
    </r>
    <phoneticPr fontId="3"/>
  </si>
  <si>
    <t>Net electricity supplied by the project to the grid</t>
  </si>
  <si>
    <t>Personnel stationed in Altai City who is responsible for double-checking of monitored data and filing reports to the Project Manager and Deputy Project Manager. Also responsible for maintenance of the plant when necessary.</t>
    <phoneticPr fontId="23"/>
  </si>
  <si>
    <t>Personnels stationed in Ulanbaatar who are in charge of the operation of solar power generation plant. Responsible for final confirmation of monitored data via remote monitoring system.</t>
    <phoneticPr fontId="23"/>
  </si>
  <si>
    <t>Personnels stationed in Altai City who are responsible for recording and storage of monitored data and filing reports to the Engineer. Also responsible for maintenance of the efficiency of solar panels.</t>
    <phoneticPr fontId="23"/>
  </si>
  <si>
    <t>Engineer (1 person)</t>
    <phoneticPr fontId="23"/>
  </si>
  <si>
    <t>Operator (2 persons)</t>
    <phoneticPr fontId="23"/>
  </si>
  <si>
    <t>Project Manager (1 person)
Deputy Project Manager (2 persons)</t>
    <phoneticPr fontId="23"/>
  </si>
  <si>
    <t>EG,REF,p</t>
    <phoneticPr fontId="3"/>
  </si>
  <si>
    <t>EC,AUX,p</t>
    <phoneticPr fontId="3"/>
  </si>
  <si>
    <t>EFCO2,grid,p</t>
    <phoneticPr fontId="3"/>
  </si>
  <si>
    <t>Emission reductions during the period p</t>
    <phoneticPr fontId="3"/>
  </si>
  <si>
    <r>
      <t>tCO</t>
    </r>
    <r>
      <rPr>
        <vertAlign val="subscript"/>
        <sz val="11"/>
        <color indexed="8"/>
        <rFont val="Arial"/>
        <family val="2"/>
      </rPr>
      <t>2</t>
    </r>
    <r>
      <rPr>
        <sz val="11"/>
        <color indexed="8"/>
        <rFont val="Arial"/>
        <family val="2"/>
      </rPr>
      <t>/p</t>
    </r>
    <phoneticPr fontId="3"/>
  </si>
  <si>
    <r>
      <t>ER</t>
    </r>
    <r>
      <rPr>
        <vertAlign val="subscript"/>
        <sz val="11"/>
        <color indexed="8"/>
        <rFont val="Arial"/>
        <family val="2"/>
      </rPr>
      <t>p</t>
    </r>
    <phoneticPr fontId="3"/>
  </si>
  <si>
    <t>Reference emissions during the period p</t>
    <phoneticPr fontId="3"/>
  </si>
  <si>
    <t>MWh/p</t>
    <phoneticPr fontId="3"/>
  </si>
  <si>
    <r>
      <t>RE</t>
    </r>
    <r>
      <rPr>
        <vertAlign val="subscript"/>
        <sz val="11"/>
        <color indexed="8"/>
        <rFont val="Arial"/>
        <family val="2"/>
      </rPr>
      <t>p</t>
    </r>
    <phoneticPr fontId="3"/>
  </si>
  <si>
    <r>
      <t>EG</t>
    </r>
    <r>
      <rPr>
        <vertAlign val="subscript"/>
        <sz val="9"/>
        <color indexed="8"/>
        <rFont val="Arial"/>
        <family val="2"/>
      </rPr>
      <t>REF,p</t>
    </r>
    <phoneticPr fontId="3"/>
  </si>
  <si>
    <t>Project emissions during the period p</t>
    <phoneticPr fontId="3"/>
  </si>
  <si>
    <t>Amount of electricity consumed by the project</t>
    <phoneticPr fontId="3"/>
  </si>
  <si>
    <t>Emission factor of the grid electricity displaced by the project</t>
    <phoneticPr fontId="3"/>
  </si>
  <si>
    <t>Emission factor of the grid electricity consumed by the project</t>
    <phoneticPr fontId="3"/>
  </si>
  <si>
    <r>
      <t>PE</t>
    </r>
    <r>
      <rPr>
        <vertAlign val="subscript"/>
        <sz val="11"/>
        <color indexed="8"/>
        <rFont val="Arial"/>
        <family val="2"/>
      </rPr>
      <t>p</t>
    </r>
    <phoneticPr fontId="3"/>
  </si>
  <si>
    <r>
      <t>EC</t>
    </r>
    <r>
      <rPr>
        <vertAlign val="subscript"/>
        <sz val="11"/>
        <color indexed="8"/>
        <rFont val="Arial"/>
        <family val="2"/>
      </rPr>
      <t>AUX,p</t>
    </r>
    <phoneticPr fontId="3"/>
  </si>
  <si>
    <r>
      <t>EF</t>
    </r>
    <r>
      <rPr>
        <vertAlign val="subscript"/>
        <sz val="9"/>
        <color indexed="8"/>
        <rFont val="Arial"/>
        <family val="2"/>
      </rPr>
      <t>CO2,grid,p</t>
    </r>
    <phoneticPr fontId="3"/>
  </si>
  <si>
    <r>
      <t>tCO</t>
    </r>
    <r>
      <rPr>
        <vertAlign val="subscript"/>
        <sz val="14"/>
        <color indexed="8"/>
        <rFont val="Arial"/>
        <family val="2"/>
      </rPr>
      <t>2</t>
    </r>
    <r>
      <rPr>
        <sz val="14"/>
        <color indexed="8"/>
        <rFont val="Arial"/>
        <family val="2"/>
      </rPr>
      <t>/p</t>
    </r>
    <phoneticPr fontId="3"/>
  </si>
  <si>
    <t>Amount of net electricity supplied by the project to the grid</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</si>
</sst>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0.0_ "/>
    <numFmt numFmtId="177" formatCode="0_ "/>
    <numFmt numFmtId="178" formatCode="#,##0.000;[Red]\-#,##0.000"/>
    <numFmt numFmtId="185" formatCode="0.000_ "/>
    <numFmt numFmtId="186" formatCode="#,##0.000_ "/>
    <numFmt numFmtId="187" formatCode="#,##0_ "/>
  </numFmts>
  <fonts count="35">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sz val="6"/>
      <name val="ＭＳ Ｐゴシック"/>
      <family val="3"/>
      <charset val="128"/>
      <scheme val="minor"/>
    </font>
    <font>
      <sz val="12"/>
      <color rgb="FFFF0000"/>
      <name val="Arial"/>
      <family val="2"/>
    </font>
    <font>
      <b/>
      <sz val="12"/>
      <color theme="0"/>
      <name val="Arial"/>
      <family val="2"/>
    </font>
    <font>
      <sz val="6"/>
      <name val="ＭＳ Ｐゴシック"/>
      <family val="2"/>
      <charset val="128"/>
      <scheme val="minor"/>
    </font>
    <font>
      <b/>
      <sz val="14"/>
      <color theme="0"/>
      <name val="Arial"/>
      <family val="2"/>
    </font>
    <font>
      <sz val="11"/>
      <color theme="1"/>
      <name val="Arial"/>
      <family val="2"/>
    </font>
    <font>
      <sz val="12"/>
      <name val="Arial"/>
      <family val="2"/>
    </font>
    <font>
      <sz val="14"/>
      <name val="Arial"/>
      <family val="2"/>
    </font>
    <font>
      <vertAlign val="subscript"/>
      <sz val="9"/>
      <color indexed="8"/>
      <name val="Arial"/>
      <family val="2"/>
    </font>
    <font>
      <sz val="10"/>
      <name val="Arial"/>
      <family val="2"/>
    </font>
    <font>
      <sz val="10"/>
      <name val="Baskerville Mon"/>
      <family val="1"/>
    </font>
    <font>
      <u/>
      <sz val="11"/>
      <color theme="10"/>
      <name val="ＭＳ Ｐゴシック"/>
      <family val="3"/>
      <charset val="128"/>
      <scheme val="minor"/>
    </font>
  </fonts>
  <fills count="11">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theme="9" tint="0.59999389629810485"/>
        <bgColor indexed="65"/>
      </patternFill>
    </fill>
    <fill>
      <patternFill patternType="solid">
        <fgColor theme="3" tint="-0.249977111117893"/>
        <bgColor indexed="64"/>
      </patternFill>
    </fill>
    <fill>
      <patternFill patternType="solid">
        <fgColor theme="3" tint="-0.49998474074526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style="medium">
        <color indexed="64"/>
      </left>
      <right/>
      <top/>
      <bottom style="medium">
        <color indexed="64"/>
      </bottom>
      <diagonal/>
    </border>
    <border>
      <left style="thin">
        <color indexed="23"/>
      </left>
      <right style="thin">
        <color indexed="23"/>
      </right>
      <top/>
      <bottom style="medium">
        <color indexed="64"/>
      </bottom>
      <diagonal/>
    </border>
    <border>
      <left style="thin">
        <color indexed="23"/>
      </left>
      <right/>
      <top style="thin">
        <color indexed="23"/>
      </top>
      <bottom style="medium">
        <color indexed="64"/>
      </bottom>
      <diagonal/>
    </border>
    <border>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s>
  <cellStyleXfs count="25">
    <xf numFmtId="0" fontId="0" fillId="0" borderId="0">
      <alignment vertical="center"/>
    </xf>
    <xf numFmtId="0" fontId="22" fillId="8"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0" fontId="32" fillId="0" borderId="0"/>
    <xf numFmtId="0" fontId="32" fillId="0" borderId="0"/>
    <xf numFmtId="0" fontId="22" fillId="0" borderId="0"/>
    <xf numFmtId="0" fontId="22" fillId="0" borderId="0"/>
    <xf numFmtId="0" fontId="32" fillId="0" borderId="0"/>
    <xf numFmtId="0" fontId="33" fillId="0" borderId="0"/>
    <xf numFmtId="9" fontId="32" fillId="0" borderId="0" applyFont="0" applyFill="0" applyBorder="0" applyAlignment="0" applyProtection="0"/>
    <xf numFmtId="9" fontId="22" fillId="0" borderId="0" applyFont="0" applyFill="0" applyBorder="0" applyAlignment="0" applyProtection="0">
      <alignment vertical="center"/>
    </xf>
    <xf numFmtId="0" fontId="34" fillId="0" borderId="0" applyNumberFormat="0" applyFill="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xf numFmtId="40"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xf numFmtId="0" fontId="22" fillId="0" borderId="0"/>
    <xf numFmtId="0" fontId="22" fillId="0" borderId="0">
      <alignment vertical="center"/>
    </xf>
    <xf numFmtId="38" fontId="2"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0" borderId="1" xfId="0" applyFont="1" applyBorder="1">
      <alignment vertical="center"/>
    </xf>
    <xf numFmtId="0" fontId="4" fillId="2" borderId="0" xfId="0" applyFont="1" applyFill="1" applyBorder="1">
      <alignment vertical="center"/>
    </xf>
    <xf numFmtId="0" fontId="4" fillId="0"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lignment vertical="center"/>
    </xf>
    <xf numFmtId="0" fontId="4" fillId="4" borderId="0"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horizontal="center" vertical="center"/>
    </xf>
    <xf numFmtId="0" fontId="8" fillId="0" borderId="0" xfId="0" applyFont="1">
      <alignment vertical="center"/>
    </xf>
    <xf numFmtId="0" fontId="4" fillId="0" borderId="0" xfId="0" applyFont="1" applyBorder="1">
      <alignment vertical="center"/>
    </xf>
    <xf numFmtId="0" fontId="8" fillId="0" borderId="0" xfId="0" applyFont="1" applyFill="1" applyBorder="1">
      <alignment vertical="center"/>
    </xf>
    <xf numFmtId="0" fontId="4" fillId="0" borderId="0" xfId="0" applyFont="1" applyAlignment="1">
      <alignment horizontal="center" vertical="center"/>
    </xf>
    <xf numFmtId="0" fontId="4" fillId="5" borderId="3" xfId="0" applyFont="1" applyFill="1" applyBorder="1">
      <alignment vertical="center"/>
    </xf>
    <xf numFmtId="0" fontId="4" fillId="5" borderId="4" xfId="0" applyFont="1" applyFill="1" applyBorder="1">
      <alignment vertical="center"/>
    </xf>
    <xf numFmtId="0" fontId="4" fillId="5" borderId="5" xfId="0" applyFont="1" applyFill="1" applyBorder="1">
      <alignment vertical="center"/>
    </xf>
    <xf numFmtId="0" fontId="4" fillId="0" borderId="5" xfId="0" applyFont="1" applyBorder="1">
      <alignment vertical="center"/>
    </xf>
    <xf numFmtId="0" fontId="4" fillId="2" borderId="1" xfId="0" applyFont="1" applyFill="1" applyBorder="1">
      <alignment vertical="center"/>
    </xf>
    <xf numFmtId="0" fontId="4" fillId="2" borderId="4" xfId="0" applyFont="1" applyFill="1" applyBorder="1">
      <alignment vertical="center"/>
    </xf>
    <xf numFmtId="0" fontId="7" fillId="2" borderId="5" xfId="0" applyFont="1" applyFill="1" applyBorder="1">
      <alignment vertical="center"/>
    </xf>
    <xf numFmtId="0" fontId="7" fillId="2" borderId="3" xfId="0" applyFont="1" applyFill="1" applyBorder="1">
      <alignment vertical="center"/>
    </xf>
    <xf numFmtId="0" fontId="7" fillId="2" borderId="1" xfId="0" applyFont="1" applyFill="1" applyBorder="1">
      <alignment vertical="center"/>
    </xf>
    <xf numFmtId="0" fontId="4" fillId="5" borderId="1" xfId="0" applyFont="1" applyFill="1" applyBorder="1">
      <alignment vertical="center"/>
    </xf>
    <xf numFmtId="0" fontId="4" fillId="5" borderId="7" xfId="0" applyFont="1" applyFill="1" applyBorder="1" applyAlignment="1">
      <alignment vertical="center"/>
    </xf>
    <xf numFmtId="0" fontId="4" fillId="5" borderId="1" xfId="0" applyFont="1" applyFill="1" applyBorder="1" applyAlignment="1">
      <alignment vertical="center"/>
    </xf>
    <xf numFmtId="0" fontId="4" fillId="5" borderId="9" xfId="0" applyFont="1" applyFill="1" applyBorder="1">
      <alignment vertical="center"/>
    </xf>
    <xf numFmtId="0" fontId="4" fillId="0" borderId="3" xfId="0" applyFont="1" applyFill="1" applyBorder="1">
      <alignment vertical="center"/>
    </xf>
    <xf numFmtId="0" fontId="4" fillId="0" borderId="1" xfId="0" applyFont="1" applyFill="1" applyBorder="1">
      <alignment vertical="center"/>
    </xf>
    <xf numFmtId="0" fontId="5" fillId="6" borderId="9" xfId="0" applyFont="1" applyFill="1" applyBorder="1">
      <alignment vertical="center"/>
    </xf>
    <xf numFmtId="0" fontId="5" fillId="6" borderId="5" xfId="0" applyFont="1" applyFill="1" applyBorder="1">
      <alignment vertical="center"/>
    </xf>
    <xf numFmtId="0" fontId="7" fillId="2" borderId="10" xfId="0" applyFont="1" applyFill="1" applyBorder="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shrinkToFit="1"/>
    </xf>
    <xf numFmtId="0" fontId="4" fillId="2" borderId="13" xfId="0" applyFont="1" applyFill="1" applyBorder="1">
      <alignment vertical="center"/>
    </xf>
    <xf numFmtId="0" fontId="4" fillId="0" borderId="14" xfId="0" applyFont="1" applyFill="1" applyBorder="1" applyAlignment="1">
      <alignment horizontal="center" vertical="center"/>
    </xf>
    <xf numFmtId="0" fontId="7" fillId="2" borderId="15" xfId="0" applyFont="1" applyFill="1" applyBorder="1">
      <alignment vertical="center"/>
    </xf>
    <xf numFmtId="0" fontId="7" fillId="2" borderId="14" xfId="0" applyFont="1" applyFill="1" applyBorder="1" applyAlignment="1">
      <alignment horizontal="center" vertical="center"/>
    </xf>
    <xf numFmtId="0" fontId="4" fillId="0" borderId="14" xfId="0" applyFont="1" applyBorder="1" applyAlignment="1">
      <alignment horizontal="center" vertical="center"/>
    </xf>
    <xf numFmtId="0" fontId="4" fillId="2" borderId="15" xfId="0" applyFont="1" applyFill="1" applyBorder="1">
      <alignment vertical="center"/>
    </xf>
    <xf numFmtId="0" fontId="5" fillId="0" borderId="14" xfId="0" applyFont="1" applyFill="1" applyBorder="1" applyAlignment="1">
      <alignment horizontal="center" vertical="center"/>
    </xf>
    <xf numFmtId="0" fontId="7" fillId="2" borderId="16" xfId="0" applyFont="1" applyFill="1" applyBorder="1" applyAlignment="1">
      <alignment horizontal="center" vertical="center"/>
    </xf>
    <xf numFmtId="0" fontId="4" fillId="2" borderId="17"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9" fillId="0" borderId="0" xfId="0" applyFont="1" applyFill="1" applyBorder="1">
      <alignment vertical="center"/>
    </xf>
    <xf numFmtId="0" fontId="4" fillId="0" borderId="1" xfId="0" applyFont="1" applyFill="1" applyBorder="1" applyAlignment="1">
      <alignment horizontal="left" vertical="center"/>
    </xf>
    <xf numFmtId="0" fontId="9" fillId="0" borderId="1" xfId="0" applyFont="1" applyFill="1" applyBorder="1" applyAlignment="1">
      <alignment horizontal="left" vertical="center"/>
    </xf>
    <xf numFmtId="0" fontId="4" fillId="5" borderId="18" xfId="0" applyFont="1" applyFill="1" applyBorder="1">
      <alignment vertical="center"/>
    </xf>
    <xf numFmtId="0" fontId="4" fillId="6" borderId="4" xfId="0" applyFont="1" applyFill="1" applyBorder="1">
      <alignment vertical="center"/>
    </xf>
    <xf numFmtId="0" fontId="4" fillId="6" borderId="5" xfId="0" applyFont="1" applyFill="1" applyBorder="1">
      <alignment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9" fillId="0" borderId="0" xfId="0" applyFont="1" applyFill="1" applyBorder="1" applyAlignment="1">
      <alignment horizontal="left" vertical="center"/>
    </xf>
    <xf numFmtId="0" fontId="4" fillId="3" borderId="20" xfId="0" applyFont="1" applyFill="1" applyBorder="1">
      <alignment vertical="center"/>
    </xf>
    <xf numFmtId="0" fontId="4" fillId="0" borderId="0" xfId="0" applyFont="1" applyAlignment="1">
      <alignment vertical="center" wrapText="1"/>
    </xf>
    <xf numFmtId="38" fontId="4" fillId="0" borderId="0" xfId="2" applyFont="1">
      <alignment vertical="center"/>
    </xf>
    <xf numFmtId="0" fontId="7" fillId="2" borderId="0" xfId="0" applyFont="1" applyFill="1" applyAlignment="1">
      <alignment vertical="center"/>
    </xf>
    <xf numFmtId="0" fontId="4" fillId="0" borderId="0" xfId="0" applyFont="1" applyFill="1" applyBorder="1" applyAlignment="1">
      <alignment horizontal="left" vertical="center" wrapText="1"/>
    </xf>
    <xf numFmtId="0" fontId="10" fillId="0" borderId="0" xfId="0" applyFont="1">
      <alignment vertical="center"/>
    </xf>
    <xf numFmtId="0" fontId="7" fillId="2" borderId="0" xfId="0" applyFont="1" applyFill="1" applyAlignment="1">
      <alignment horizontal="right" vertical="center"/>
    </xf>
    <xf numFmtId="0" fontId="4" fillId="0" borderId="0" xfId="0" applyFont="1" applyAlignment="1">
      <alignment horizontal="right" vertical="center"/>
    </xf>
    <xf numFmtId="0" fontId="4" fillId="5" borderId="21" xfId="0" applyFont="1" applyFill="1" applyBorder="1">
      <alignment vertical="center"/>
    </xf>
    <xf numFmtId="0" fontId="4" fillId="5" borderId="22" xfId="0" applyFont="1" applyFill="1" applyBorder="1">
      <alignment vertical="center"/>
    </xf>
    <xf numFmtId="0" fontId="4" fillId="0" borderId="21" xfId="0" applyFont="1" applyBorder="1">
      <alignment vertical="center"/>
    </xf>
    <xf numFmtId="0" fontId="4" fillId="2" borderId="23" xfId="0" applyFont="1" applyFill="1" applyBorder="1">
      <alignment vertical="center"/>
    </xf>
    <xf numFmtId="0" fontId="7" fillId="2" borderId="23" xfId="0" applyFont="1" applyFill="1" applyBorder="1">
      <alignment vertical="center"/>
    </xf>
    <xf numFmtId="0" fontId="7" fillId="2" borderId="23" xfId="0" applyFont="1" applyFill="1" applyBorder="1" applyAlignment="1">
      <alignment horizontal="center" vertical="center"/>
    </xf>
    <xf numFmtId="0" fontId="4" fillId="5" borderId="0" xfId="0" applyFont="1" applyFill="1" applyBorder="1">
      <alignment vertical="center"/>
    </xf>
    <xf numFmtId="0" fontId="7" fillId="2" borderId="19" xfId="0" applyFont="1" applyFill="1" applyBorder="1">
      <alignment vertical="center"/>
    </xf>
    <xf numFmtId="0" fontId="4" fillId="2" borderId="19" xfId="0" applyFont="1" applyFill="1" applyBorder="1">
      <alignment vertical="center"/>
    </xf>
    <xf numFmtId="0" fontId="7" fillId="2" borderId="21" xfId="0" applyFont="1" applyFill="1" applyBorder="1">
      <alignment vertical="center"/>
    </xf>
    <xf numFmtId="0" fontId="7" fillId="2" borderId="24" xfId="0" applyFont="1" applyFill="1" applyBorder="1" applyAlignment="1">
      <alignment horizontal="center" vertical="center"/>
    </xf>
    <xf numFmtId="0" fontId="7" fillId="2" borderId="24" xfId="0" applyFont="1" applyFill="1" applyBorder="1">
      <alignment vertical="center"/>
    </xf>
    <xf numFmtId="0" fontId="7" fillId="2" borderId="25" xfId="0" applyFont="1" applyFill="1" applyBorder="1" applyAlignment="1">
      <alignment horizontal="center" vertical="center"/>
    </xf>
    <xf numFmtId="0" fontId="4" fillId="4" borderId="14" xfId="0" applyFont="1" applyFill="1" applyBorder="1" applyAlignment="1">
      <alignment horizontal="center" vertical="center"/>
    </xf>
    <xf numFmtId="0" fontId="13" fillId="2" borderId="0" xfId="0" applyFont="1" applyFill="1" applyAlignment="1">
      <alignment vertical="center"/>
    </xf>
    <xf numFmtId="0" fontId="14" fillId="0" borderId="0" xfId="0" applyFont="1" applyFill="1" applyBorder="1">
      <alignment vertical="center"/>
    </xf>
    <xf numFmtId="0" fontId="14" fillId="0" borderId="0" xfId="0" applyFont="1">
      <alignment vertical="center"/>
    </xf>
    <xf numFmtId="0" fontId="11" fillId="7" borderId="1" xfId="0" applyFont="1" applyFill="1" applyBorder="1" applyAlignment="1">
      <alignment horizontal="center" vertical="center" wrapText="1"/>
    </xf>
    <xf numFmtId="0" fontId="17" fillId="0" borderId="1" xfId="0" applyFont="1" applyFill="1" applyBorder="1">
      <alignment vertical="center"/>
    </xf>
    <xf numFmtId="0" fontId="11" fillId="7" borderId="1" xfId="0" applyFont="1" applyFill="1" applyBorder="1" applyAlignment="1">
      <alignment horizontal="center" vertical="center"/>
    </xf>
    <xf numFmtId="0" fontId="19" fillId="6" borderId="5" xfId="0" applyFont="1" applyFill="1" applyBorder="1">
      <alignment vertical="center"/>
    </xf>
    <xf numFmtId="0" fontId="9" fillId="0" borderId="1" xfId="0" applyFont="1" applyFill="1" applyBorder="1">
      <alignment vertical="center"/>
    </xf>
    <xf numFmtId="176" fontId="4" fillId="0" borderId="1" xfId="1" applyNumberFormat="1" applyFont="1" applyFill="1" applyBorder="1">
      <alignment vertical="center"/>
    </xf>
    <xf numFmtId="0" fontId="4" fillId="0" borderId="1" xfId="1" applyFont="1" applyFill="1" applyBorder="1">
      <alignment vertical="center"/>
    </xf>
    <xf numFmtId="0" fontId="4" fillId="6" borderId="8" xfId="0" applyFont="1" applyFill="1" applyBorder="1">
      <alignment vertical="center"/>
    </xf>
    <xf numFmtId="0" fontId="5" fillId="6" borderId="19" xfId="0" applyFont="1" applyFill="1" applyBorder="1">
      <alignment vertical="center"/>
    </xf>
    <xf numFmtId="0" fontId="4" fillId="5" borderId="30" xfId="0" applyFont="1" applyFill="1" applyBorder="1">
      <alignment vertical="center"/>
    </xf>
    <xf numFmtId="0" fontId="4" fillId="5" borderId="19" xfId="0" applyFont="1" applyFill="1" applyBorder="1">
      <alignment vertical="center"/>
    </xf>
    <xf numFmtId="0" fontId="1" fillId="0" borderId="0" xfId="3">
      <alignment vertical="center"/>
    </xf>
    <xf numFmtId="0" fontId="24" fillId="0" borderId="31" xfId="3" applyFont="1" applyFill="1" applyBorder="1" applyAlignment="1">
      <alignment vertical="center" wrapText="1"/>
    </xf>
    <xf numFmtId="0" fontId="25" fillId="9" borderId="31" xfId="3" applyFont="1" applyFill="1" applyBorder="1" applyAlignment="1">
      <alignment horizontal="center" vertical="center" wrapText="1"/>
    </xf>
    <xf numFmtId="0" fontId="28" fillId="0" borderId="0" xfId="3" applyFont="1" applyAlignment="1">
      <alignment horizontal="right" vertical="center"/>
    </xf>
    <xf numFmtId="0" fontId="29" fillId="6" borderId="1" xfId="0" applyFont="1" applyFill="1" applyBorder="1">
      <alignment vertical="center"/>
    </xf>
    <xf numFmtId="177" fontId="29" fillId="6" borderId="1" xfId="0" applyNumberFormat="1" applyFont="1" applyFill="1" applyBorder="1" applyAlignment="1">
      <alignment vertical="center" wrapText="1"/>
    </xf>
    <xf numFmtId="0" fontId="29" fillId="6"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4" borderId="1" xfId="0" applyFont="1" applyFill="1" applyBorder="1" applyAlignment="1">
      <alignment vertical="center" wrapText="1"/>
    </xf>
    <xf numFmtId="0" fontId="29" fillId="0"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30" fillId="6" borderId="1" xfId="0" quotePrefix="1" applyFont="1" applyFill="1" applyBorder="1" applyAlignment="1">
      <alignment horizontal="center" vertical="center"/>
    </xf>
    <xf numFmtId="0" fontId="30" fillId="6" borderId="1" xfId="0" applyFont="1" applyFill="1" applyBorder="1" applyAlignment="1">
      <alignment horizontal="center" vertical="center"/>
    </xf>
    <xf numFmtId="185" fontId="4" fillId="0" borderId="1" xfId="0" applyNumberFormat="1" applyFont="1" applyFill="1" applyBorder="1">
      <alignment vertical="center"/>
    </xf>
    <xf numFmtId="186" fontId="4" fillId="0" borderId="1" xfId="0" applyNumberFormat="1" applyFont="1" applyFill="1" applyBorder="1">
      <alignment vertical="center"/>
    </xf>
    <xf numFmtId="187" fontId="4" fillId="0" borderId="6" xfId="0" applyNumberFormat="1" applyFont="1" applyBorder="1">
      <alignment vertical="center"/>
    </xf>
    <xf numFmtId="0" fontId="29" fillId="0" borderId="31" xfId="3" applyFont="1" applyFill="1" applyBorder="1" applyAlignment="1">
      <alignment vertical="center" wrapText="1"/>
    </xf>
    <xf numFmtId="177" fontId="29" fillId="6" borderId="1" xfId="0" applyNumberFormat="1" applyFont="1" applyFill="1" applyBorder="1" applyAlignment="1">
      <alignment vertical="center" wrapText="1"/>
    </xf>
    <xf numFmtId="186" fontId="30" fillId="0" borderId="1" xfId="0" applyNumberFormat="1" applyFont="1" applyBorder="1" applyAlignment="1">
      <alignment horizontal="center" vertical="center"/>
    </xf>
    <xf numFmtId="178" fontId="29" fillId="4" borderId="1" xfId="2" applyNumberFormat="1" applyFont="1" applyFill="1" applyBorder="1" applyAlignment="1">
      <alignment horizontal="center" vertical="center"/>
    </xf>
    <xf numFmtId="178" fontId="29" fillId="4" borderId="1" xfId="2" applyNumberFormat="1" applyFont="1" applyFill="1" applyBorder="1" applyAlignment="1">
      <alignment horizontal="center" vertical="center"/>
    </xf>
    <xf numFmtId="0" fontId="4" fillId="6" borderId="19" xfId="0" applyFont="1" applyFill="1" applyBorder="1">
      <alignment vertical="center"/>
    </xf>
    <xf numFmtId="0" fontId="4" fillId="0" borderId="32" xfId="0" applyFont="1" applyFill="1" applyBorder="1" applyAlignment="1">
      <alignment horizontal="center" vertical="center"/>
    </xf>
    <xf numFmtId="0" fontId="4" fillId="2" borderId="33" xfId="0" applyFont="1" applyFill="1" applyBorder="1">
      <alignment vertical="center"/>
    </xf>
    <xf numFmtId="0" fontId="4" fillId="5" borderId="34" xfId="0" applyFont="1" applyFill="1" applyBorder="1">
      <alignment vertical="center"/>
    </xf>
    <xf numFmtId="0" fontId="5" fillId="6" borderId="34" xfId="0" applyFont="1" applyFill="1" applyBorder="1">
      <alignment vertical="center"/>
    </xf>
    <xf numFmtId="0" fontId="4" fillId="6" borderId="35" xfId="0" applyFont="1" applyFill="1" applyBorder="1">
      <alignment vertical="center"/>
    </xf>
    <xf numFmtId="0" fontId="5" fillId="6" borderId="36" xfId="0" applyFont="1" applyFill="1" applyBorder="1">
      <alignment vertical="center"/>
    </xf>
    <xf numFmtId="0" fontId="9" fillId="0" borderId="37" xfId="0" applyFont="1" applyFill="1" applyBorder="1" applyAlignment="1">
      <alignment horizontal="left" vertical="center"/>
    </xf>
    <xf numFmtId="0" fontId="9" fillId="0" borderId="37" xfId="0" applyFont="1" applyFill="1" applyBorder="1">
      <alignment vertical="center"/>
    </xf>
    <xf numFmtId="0" fontId="5" fillId="0" borderId="38" xfId="0" applyFont="1" applyFill="1" applyBorder="1" applyAlignment="1">
      <alignment horizontal="center" vertical="center"/>
    </xf>
    <xf numFmtId="0" fontId="11" fillId="7"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left" vertical="center" wrapText="1"/>
    </xf>
    <xf numFmtId="0" fontId="30" fillId="0" borderId="19" xfId="0" applyFont="1" applyBorder="1" applyAlignment="1">
      <alignment horizontal="left" vertical="center" wrapText="1"/>
    </xf>
    <xf numFmtId="0" fontId="30" fillId="0" borderId="5" xfId="0" applyFont="1" applyBorder="1" applyAlignment="1">
      <alignment horizontal="left" vertical="center" wrapText="1"/>
    </xf>
    <xf numFmtId="0" fontId="17" fillId="0" borderId="1" xfId="0" applyFont="1" applyFill="1" applyBorder="1" applyAlignment="1">
      <alignment vertical="center" wrapText="1"/>
    </xf>
    <xf numFmtId="0" fontId="11" fillId="7" borderId="26" xfId="0" applyFont="1" applyFill="1" applyBorder="1" applyAlignment="1">
      <alignment horizontal="center" vertical="center"/>
    </xf>
    <xf numFmtId="0" fontId="11" fillId="7" borderId="27" xfId="0" applyFont="1" applyFill="1" applyBorder="1" applyAlignment="1">
      <alignment horizontal="center" vertical="center"/>
    </xf>
    <xf numFmtId="38" fontId="18" fillId="4" borderId="28" xfId="2" applyFont="1" applyFill="1" applyBorder="1" applyAlignment="1">
      <alignment horizontal="right" vertical="center"/>
    </xf>
    <xf numFmtId="38" fontId="18" fillId="4" borderId="29" xfId="2" applyFont="1" applyFill="1" applyBorder="1" applyAlignment="1">
      <alignment horizontal="right" vertical="center"/>
    </xf>
    <xf numFmtId="0" fontId="30" fillId="6" borderId="1" xfId="0" applyFont="1" applyFill="1" applyBorder="1" applyAlignment="1">
      <alignment horizontal="left" vertical="center" wrapText="1"/>
    </xf>
    <xf numFmtId="0" fontId="12" fillId="2" borderId="0" xfId="0" applyFont="1" applyFill="1" applyAlignment="1">
      <alignment vertical="center"/>
    </xf>
    <xf numFmtId="0" fontId="10" fillId="2" borderId="0" xfId="0" applyFont="1" applyFill="1" applyAlignment="1">
      <alignment horizontal="right" vertical="center"/>
    </xf>
    <xf numFmtId="0" fontId="12" fillId="2" borderId="0" xfId="0" applyFont="1" applyFill="1" applyAlignment="1">
      <alignment horizontal="right" vertical="center"/>
    </xf>
    <xf numFmtId="0" fontId="27" fillId="10" borderId="0" xfId="3" applyFont="1" applyFill="1" applyAlignment="1">
      <alignment horizontal="left" vertical="center"/>
    </xf>
  </cellXfs>
  <cellStyles count="25">
    <cellStyle name="40% - アクセント 6" xfId="1" builtinId="51"/>
    <cellStyle name="Comma 2" xfId="5"/>
    <cellStyle name="Comma 2 2" xfId="6"/>
    <cellStyle name="Comma 2 3" xfId="7"/>
    <cellStyle name="Normal 17" xfId="8"/>
    <cellStyle name="Normal 17 2" xfId="9"/>
    <cellStyle name="Normal 2" xfId="10"/>
    <cellStyle name="Normal 2 2" xfId="11"/>
    <cellStyle name="Normal 3 3" xfId="12"/>
    <cellStyle name="Normal_YAM 2004 medee" xfId="13"/>
    <cellStyle name="Percent 2" xfId="14"/>
    <cellStyle name="パーセント 2" xfId="15"/>
    <cellStyle name="ハイパーリンク 2" xfId="16"/>
    <cellStyle name="桁区切り" xfId="2" builtinId="6"/>
    <cellStyle name="桁区切り [0.00] 2" xfId="17"/>
    <cellStyle name="桁区切り [0.00] 2 2" xfId="18"/>
    <cellStyle name="桁区切り [0.00] 3" xfId="19"/>
    <cellStyle name="桁区切り 2" xfId="20"/>
    <cellStyle name="桁区切り 3" xfId="24"/>
    <cellStyle name="標準" xfId="0" builtinId="0"/>
    <cellStyle name="標準 2" xfId="3"/>
    <cellStyle name="標準 2 2" xfId="4"/>
    <cellStyle name="標準 3" xfId="21"/>
    <cellStyle name="標準 3 2" xfId="22"/>
    <cellStyle name="標準 4"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1300421_H25&#24180;&#24230;MOE&#20108;&#22269;&#38291;&#12458;&#12501;&#12475;&#12483;&#12488;&#12539;&#12463;&#12524;&#12472;&#12483;&#12488;&#21046;&#24230;&#20107;&#21209;&#23616;&#26989;&#21209;\02&#20316;&#26989;\1_JC&#25903;&#25588;\01&#12514;&#12531;&#12468;&#12523;\Rules_Guidelines\06_GL_PDD_Moni\14JCM_PDDMoni_GL(appendix)(sample_BEMS)_20130308(MN_large_fo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sheetData sheetId="1">
        <row r="66">
          <cell r="E66" t="str">
            <v>Office building</v>
          </cell>
        </row>
        <row r="67">
          <cell r="E67" t="str">
            <v>Commercial building</v>
          </cell>
        </row>
        <row r="68">
          <cell r="E68" t="str">
            <v>Hotel</v>
          </cell>
        </row>
        <row r="69">
          <cell r="E69" t="str">
            <v>Hospital</v>
          </cell>
        </row>
        <row r="70">
          <cell r="E70" t="str">
            <v>Other</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2"/>
  <sheetViews>
    <sheetView showGridLines="0" tabSelected="1" view="pageBreakPreview" zoomScale="70" zoomScaleNormal="60" zoomScaleSheetLayoutView="70" workbookViewId="0">
      <selection activeCell="E13" sqref="E13"/>
    </sheetView>
  </sheetViews>
  <sheetFormatPr defaultRowHeight="14.2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14.625" style="1" customWidth="1"/>
    <col min="12" max="16384" width="9" style="1"/>
  </cols>
  <sheetData>
    <row r="1" spans="1:11" ht="18" customHeight="1">
      <c r="K1" s="62" t="s">
        <v>43</v>
      </c>
    </row>
    <row r="2" spans="1:11" ht="27.75" customHeight="1">
      <c r="A2" s="77" t="s">
        <v>44</v>
      </c>
      <c r="B2" s="58"/>
      <c r="C2" s="58"/>
      <c r="D2" s="58"/>
      <c r="E2" s="58"/>
      <c r="F2" s="58"/>
      <c r="G2" s="58"/>
      <c r="H2" s="58"/>
      <c r="I2" s="58"/>
      <c r="J2" s="58"/>
      <c r="K2" s="61"/>
    </row>
    <row r="4" spans="1:11" ht="18.75" customHeight="1">
      <c r="A4" s="78" t="s">
        <v>45</v>
      </c>
      <c r="B4" s="13"/>
    </row>
    <row r="5" spans="1:11" ht="18.75" customHeight="1">
      <c r="A5" s="13"/>
      <c r="B5" s="80" t="s">
        <v>12</v>
      </c>
      <c r="C5" s="80" t="s">
        <v>13</v>
      </c>
      <c r="D5" s="80" t="s">
        <v>14</v>
      </c>
      <c r="E5" s="80" t="s">
        <v>15</v>
      </c>
      <c r="F5" s="80" t="s">
        <v>16</v>
      </c>
      <c r="G5" s="80" t="s">
        <v>17</v>
      </c>
      <c r="H5" s="80" t="s">
        <v>18</v>
      </c>
      <c r="I5" s="80" t="s">
        <v>19</v>
      </c>
      <c r="J5" s="80" t="s">
        <v>20</v>
      </c>
      <c r="K5" s="80" t="s">
        <v>21</v>
      </c>
    </row>
    <row r="6" spans="1:11" s="56" customFormat="1" ht="39" customHeight="1">
      <c r="B6" s="80" t="s">
        <v>22</v>
      </c>
      <c r="C6" s="80" t="s">
        <v>23</v>
      </c>
      <c r="D6" s="80" t="s">
        <v>24</v>
      </c>
      <c r="E6" s="80" t="s">
        <v>25</v>
      </c>
      <c r="F6" s="80" t="s">
        <v>26</v>
      </c>
      <c r="G6" s="80" t="s">
        <v>27</v>
      </c>
      <c r="H6" s="80" t="s">
        <v>28</v>
      </c>
      <c r="I6" s="80" t="s">
        <v>29</v>
      </c>
      <c r="J6" s="80" t="s">
        <v>30</v>
      </c>
      <c r="K6" s="80" t="s">
        <v>31</v>
      </c>
    </row>
    <row r="7" spans="1:11" ht="68.25" customHeight="1">
      <c r="B7" s="103">
        <v>1</v>
      </c>
      <c r="C7" s="95" t="s">
        <v>66</v>
      </c>
      <c r="D7" s="109" t="s">
        <v>59</v>
      </c>
      <c r="E7" s="111">
        <v>15579.405000000001</v>
      </c>
      <c r="F7" s="97" t="s">
        <v>73</v>
      </c>
      <c r="G7" s="98" t="s">
        <v>49</v>
      </c>
      <c r="H7" s="99" t="s">
        <v>50</v>
      </c>
      <c r="I7" s="100" t="s">
        <v>51</v>
      </c>
      <c r="J7" s="101" t="s">
        <v>52</v>
      </c>
      <c r="K7" s="102" t="s">
        <v>53</v>
      </c>
    </row>
    <row r="8" spans="1:11" ht="68.25" customHeight="1">
      <c r="B8" s="103">
        <v>2</v>
      </c>
      <c r="C8" s="95" t="s">
        <v>67</v>
      </c>
      <c r="D8" s="96" t="s">
        <v>48</v>
      </c>
      <c r="E8" s="112">
        <v>49.076000000000001</v>
      </c>
      <c r="F8" s="97" t="s">
        <v>73</v>
      </c>
      <c r="G8" s="98" t="s">
        <v>49</v>
      </c>
      <c r="H8" s="99" t="s">
        <v>50</v>
      </c>
      <c r="I8" s="100" t="s">
        <v>51</v>
      </c>
      <c r="J8" s="101" t="s">
        <v>52</v>
      </c>
      <c r="K8" s="102" t="s">
        <v>53</v>
      </c>
    </row>
    <row r="9" spans="1:11" ht="8.25" customHeight="1"/>
    <row r="10" spans="1:11" ht="20.100000000000001" customHeight="1">
      <c r="A10" s="78" t="s">
        <v>9</v>
      </c>
    </row>
    <row r="11" spans="1:11" ht="20.100000000000001" customHeight="1">
      <c r="B11" s="80" t="s">
        <v>12</v>
      </c>
      <c r="C11" s="123" t="s">
        <v>13</v>
      </c>
      <c r="D11" s="123"/>
      <c r="E11" s="80" t="s">
        <v>14</v>
      </c>
      <c r="F11" s="80" t="s">
        <v>15</v>
      </c>
      <c r="G11" s="123" t="s">
        <v>16</v>
      </c>
      <c r="H11" s="123"/>
      <c r="I11" s="123"/>
      <c r="J11" s="123" t="s">
        <v>17</v>
      </c>
      <c r="K11" s="123"/>
    </row>
    <row r="12" spans="1:11" ht="39" customHeight="1">
      <c r="B12" s="80" t="s">
        <v>23</v>
      </c>
      <c r="C12" s="123" t="s">
        <v>24</v>
      </c>
      <c r="D12" s="123"/>
      <c r="E12" s="80" t="s">
        <v>25</v>
      </c>
      <c r="F12" s="80" t="s">
        <v>26</v>
      </c>
      <c r="G12" s="123" t="s">
        <v>28</v>
      </c>
      <c r="H12" s="123"/>
      <c r="I12" s="123"/>
      <c r="J12" s="123" t="s">
        <v>31</v>
      </c>
      <c r="K12" s="123"/>
    </row>
    <row r="13" spans="1:11" ht="68.25" customHeight="1">
      <c r="B13" s="104" t="s">
        <v>68</v>
      </c>
      <c r="C13" s="133" t="s">
        <v>54</v>
      </c>
      <c r="D13" s="133"/>
      <c r="E13" s="110">
        <v>0.81699999999999995</v>
      </c>
      <c r="F13" s="104" t="s">
        <v>55</v>
      </c>
      <c r="G13" s="125" t="s">
        <v>56</v>
      </c>
      <c r="H13" s="126"/>
      <c r="I13" s="127"/>
      <c r="J13" s="124" t="s">
        <v>57</v>
      </c>
      <c r="K13" s="124"/>
    </row>
    <row r="14" spans="1:11" ht="6.75" customHeight="1"/>
    <row r="15" spans="1:11" ht="18.75" customHeight="1">
      <c r="A15" s="79" t="s">
        <v>10</v>
      </c>
      <c r="B15" s="11"/>
    </row>
    <row r="16" spans="1:11" ht="21.75" thickBot="1">
      <c r="B16" s="129" t="s">
        <v>38</v>
      </c>
      <c r="C16" s="130"/>
      <c r="D16" s="82" t="s">
        <v>26</v>
      </c>
    </row>
    <row r="17" spans="1:10" ht="21.75" thickBot="1">
      <c r="B17" s="131">
        <f>ROUNDDOWN('MPS(calc_process)'!G6, 0)</f>
        <v>12687</v>
      </c>
      <c r="C17" s="132"/>
      <c r="D17" s="83" t="s">
        <v>83</v>
      </c>
    </row>
    <row r="18" spans="1:10" ht="20.100000000000001" customHeight="1">
      <c r="B18" s="12"/>
      <c r="C18" s="12"/>
      <c r="F18" s="57"/>
      <c r="G18" s="57"/>
    </row>
    <row r="19" spans="1:10" ht="18.75" customHeight="1">
      <c r="A19" s="78" t="s">
        <v>11</v>
      </c>
    </row>
    <row r="20" spans="1:10" ht="18" customHeight="1">
      <c r="B20" s="81" t="s">
        <v>33</v>
      </c>
      <c r="C20" s="128" t="s">
        <v>34</v>
      </c>
      <c r="D20" s="128"/>
      <c r="E20" s="128"/>
      <c r="F20" s="128"/>
      <c r="G20" s="128"/>
      <c r="H20" s="128"/>
      <c r="I20" s="128"/>
      <c r="J20" s="59"/>
    </row>
    <row r="21" spans="1:10" ht="18" customHeight="1">
      <c r="B21" s="81" t="s">
        <v>32</v>
      </c>
      <c r="C21" s="128" t="s">
        <v>35</v>
      </c>
      <c r="D21" s="128"/>
      <c r="E21" s="128"/>
      <c r="F21" s="128"/>
      <c r="G21" s="128"/>
      <c r="H21" s="128"/>
      <c r="I21" s="128"/>
      <c r="J21" s="59"/>
    </row>
    <row r="22" spans="1:10" ht="18" customHeight="1">
      <c r="B22" s="81" t="s">
        <v>36</v>
      </c>
      <c r="C22" s="128" t="s">
        <v>37</v>
      </c>
      <c r="D22" s="128"/>
      <c r="E22" s="128"/>
      <c r="F22" s="128"/>
      <c r="G22" s="128"/>
      <c r="H22" s="128"/>
      <c r="I22" s="128"/>
      <c r="J22" s="59"/>
    </row>
  </sheetData>
  <mergeCells count="14">
    <mergeCell ref="C21:I21"/>
    <mergeCell ref="C22:I22"/>
    <mergeCell ref="C11:D11"/>
    <mergeCell ref="C12:D12"/>
    <mergeCell ref="B16:C16"/>
    <mergeCell ref="B17:C17"/>
    <mergeCell ref="C13:D13"/>
    <mergeCell ref="C20:I20"/>
    <mergeCell ref="J11:K11"/>
    <mergeCell ref="J12:K12"/>
    <mergeCell ref="J13:K13"/>
    <mergeCell ref="G11:I11"/>
    <mergeCell ref="G12:I12"/>
    <mergeCell ref="G13:I13"/>
  </mergeCells>
  <phoneticPr fontId="3"/>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9"/>
  <sheetViews>
    <sheetView showGridLines="0" view="pageBreakPreview" topLeftCell="A3" zoomScale="70" zoomScaleNormal="100" zoomScaleSheetLayoutView="70" workbookViewId="0">
      <selection activeCell="G21" sqref="G21"/>
    </sheetView>
  </sheetViews>
  <sheetFormatPr defaultRowHeight="14.25"/>
  <cols>
    <col min="1" max="4" width="3.625" style="1" customWidth="1"/>
    <col min="5" max="5" width="51.625" style="1" customWidth="1"/>
    <col min="6" max="6" width="11.625" style="1" customWidth="1"/>
    <col min="7" max="7" width="12.625" style="1" customWidth="1"/>
    <col min="8" max="8" width="10.625" style="1" bestFit="1" customWidth="1"/>
    <col min="9" max="9" width="8.5" style="14" customWidth="1"/>
    <col min="10" max="16384" width="9" style="1"/>
  </cols>
  <sheetData>
    <row r="1" spans="1:11" ht="18" customHeight="1">
      <c r="I1" s="62" t="str">
        <f>'MPS(input)'!K1</f>
        <v>Monitoring Spreadsheet: JCM-JP-MN-001 Ver.1.0</v>
      </c>
    </row>
    <row r="2" spans="1:11" ht="27.75" customHeight="1">
      <c r="A2" s="134" t="s">
        <v>47</v>
      </c>
      <c r="B2" s="134"/>
      <c r="C2" s="134"/>
      <c r="D2" s="134"/>
      <c r="E2" s="134"/>
      <c r="F2" s="134"/>
      <c r="G2" s="134"/>
      <c r="H2" s="134"/>
      <c r="I2" s="134"/>
    </row>
    <row r="3" spans="1:11" ht="18" customHeight="1">
      <c r="A3" s="135" t="s">
        <v>46</v>
      </c>
      <c r="B3" s="136"/>
      <c r="C3" s="136"/>
      <c r="D3" s="136"/>
      <c r="E3" s="136"/>
      <c r="F3" s="136"/>
      <c r="G3" s="136"/>
      <c r="H3" s="136"/>
      <c r="I3" s="136"/>
    </row>
    <row r="4" spans="1:11" ht="11.25" customHeight="1" thickBot="1"/>
    <row r="5" spans="1:11" ht="18.75" customHeight="1" thickBot="1">
      <c r="A5" s="32" t="s">
        <v>2</v>
      </c>
      <c r="B5" s="66"/>
      <c r="C5" s="66"/>
      <c r="D5" s="66"/>
      <c r="E5" s="67"/>
      <c r="F5" s="68" t="s">
        <v>6</v>
      </c>
      <c r="G5" s="33" t="s">
        <v>0</v>
      </c>
      <c r="H5" s="33" t="s">
        <v>1</v>
      </c>
      <c r="I5" s="34" t="s">
        <v>7</v>
      </c>
    </row>
    <row r="6" spans="1:11" ht="18.75" customHeight="1" thickBot="1">
      <c r="A6" s="35"/>
      <c r="B6" s="15" t="s">
        <v>69</v>
      </c>
      <c r="C6" s="15"/>
      <c r="D6" s="63"/>
      <c r="E6" s="64"/>
      <c r="F6" s="65"/>
      <c r="G6" s="107">
        <f>G14-G19</f>
        <v>12687</v>
      </c>
      <c r="H6" s="18" t="s">
        <v>70</v>
      </c>
      <c r="I6" s="36" t="s">
        <v>71</v>
      </c>
    </row>
    <row r="7" spans="1:11" ht="18.75" customHeight="1">
      <c r="A7" s="37" t="s">
        <v>3</v>
      </c>
      <c r="B7" s="19"/>
      <c r="C7" s="19"/>
      <c r="D7" s="20"/>
      <c r="E7" s="21"/>
      <c r="F7" s="23"/>
      <c r="G7" s="22"/>
      <c r="H7" s="23"/>
      <c r="I7" s="38"/>
      <c r="J7" s="60"/>
      <c r="K7" s="60"/>
    </row>
    <row r="8" spans="1:11" ht="18.75" customHeight="1">
      <c r="A8" s="43"/>
      <c r="B8" s="16"/>
      <c r="C8" s="89"/>
      <c r="D8" s="89"/>
      <c r="E8" s="17"/>
      <c r="F8" s="47"/>
      <c r="G8" s="29"/>
      <c r="H8" s="29"/>
      <c r="I8" s="39"/>
    </row>
    <row r="9" spans="1:11" ht="18.75" customHeight="1">
      <c r="A9" s="40"/>
      <c r="B9" s="16"/>
      <c r="C9" s="90"/>
      <c r="D9" s="90"/>
      <c r="E9" s="17"/>
      <c r="F9" s="48"/>
      <c r="G9" s="84"/>
      <c r="H9" s="84"/>
      <c r="I9" s="36"/>
    </row>
    <row r="10" spans="1:11" ht="18.75" customHeight="1">
      <c r="A10" s="40"/>
      <c r="B10" s="16"/>
      <c r="C10" s="90"/>
      <c r="D10" s="90"/>
      <c r="E10" s="17"/>
      <c r="F10" s="48"/>
      <c r="G10" s="84"/>
      <c r="H10" s="84"/>
      <c r="I10" s="41"/>
    </row>
    <row r="11" spans="1:11" ht="18.75" customHeight="1">
      <c r="A11" s="40"/>
      <c r="B11" s="16"/>
      <c r="C11" s="90"/>
      <c r="D11" s="90"/>
      <c r="E11" s="17"/>
      <c r="F11" s="48"/>
      <c r="G11" s="84"/>
      <c r="H11" s="84"/>
      <c r="I11" s="36"/>
    </row>
    <row r="12" spans="1:11" ht="18.75" customHeight="1">
      <c r="A12" s="40"/>
      <c r="B12" s="16"/>
      <c r="C12" s="90"/>
      <c r="D12" s="90"/>
      <c r="E12" s="17"/>
      <c r="F12" s="48"/>
      <c r="G12" s="84"/>
      <c r="H12" s="84"/>
      <c r="I12" s="41"/>
    </row>
    <row r="13" spans="1:11" ht="18.75" customHeight="1" thickBot="1">
      <c r="A13" s="37" t="s">
        <v>4</v>
      </c>
      <c r="B13" s="70"/>
      <c r="C13" s="71"/>
      <c r="D13" s="10"/>
      <c r="E13" s="10"/>
      <c r="F13" s="10"/>
      <c r="G13" s="9"/>
      <c r="H13" s="9"/>
      <c r="I13" s="42"/>
    </row>
    <row r="14" spans="1:11" ht="18.75" customHeight="1" thickBot="1">
      <c r="A14" s="43"/>
      <c r="B14" s="49" t="s">
        <v>72</v>
      </c>
      <c r="C14" s="69"/>
      <c r="D14" s="24"/>
      <c r="E14" s="24"/>
      <c r="F14" s="3"/>
      <c r="G14" s="107">
        <f>ROUNDDOWN(G15*G16,0)</f>
        <v>12728</v>
      </c>
      <c r="H14" s="3" t="s">
        <v>70</v>
      </c>
      <c r="I14" s="39" t="s">
        <v>74</v>
      </c>
    </row>
    <row r="15" spans="1:11" ht="18.75" customHeight="1">
      <c r="A15" s="43"/>
      <c r="B15" s="49"/>
      <c r="C15" s="50"/>
      <c r="D15" s="113" t="s">
        <v>84</v>
      </c>
      <c r="E15" s="51"/>
      <c r="F15" s="52"/>
      <c r="G15" s="106">
        <f>'MPS(input)'!E7</f>
        <v>15579.405000000001</v>
      </c>
      <c r="H15" s="29" t="s">
        <v>73</v>
      </c>
      <c r="I15" s="114" t="s">
        <v>75</v>
      </c>
    </row>
    <row r="16" spans="1:11" ht="18.75" customHeight="1">
      <c r="A16" s="43"/>
      <c r="B16" s="49"/>
      <c r="C16" s="50"/>
      <c r="D16" s="113" t="s">
        <v>78</v>
      </c>
      <c r="E16" s="51"/>
      <c r="F16" s="52"/>
      <c r="G16" s="105">
        <f>'MPS(input)'!E13</f>
        <v>0.81699999999999995</v>
      </c>
      <c r="H16" s="18" t="s">
        <v>58</v>
      </c>
      <c r="I16" s="114" t="s">
        <v>82</v>
      </c>
    </row>
    <row r="17" spans="1:9" ht="18.75" customHeight="1">
      <c r="A17" s="35"/>
      <c r="B17" s="63"/>
      <c r="C17" s="50"/>
      <c r="D17" s="113"/>
      <c r="E17" s="51"/>
      <c r="F17" s="52"/>
      <c r="G17" s="85"/>
      <c r="H17" s="86"/>
      <c r="I17" s="76"/>
    </row>
    <row r="18" spans="1:9" ht="18.75" customHeight="1" thickBot="1">
      <c r="A18" s="37" t="s">
        <v>5</v>
      </c>
      <c r="B18" s="4"/>
      <c r="C18" s="4"/>
      <c r="D18" s="4"/>
      <c r="E18" s="72"/>
      <c r="F18" s="73"/>
      <c r="G18" s="9"/>
      <c r="H18" s="74"/>
      <c r="I18" s="75"/>
    </row>
    <row r="19" spans="1:9" ht="18.75" customHeight="1" thickBot="1">
      <c r="A19" s="40"/>
      <c r="B19" s="25" t="s">
        <v>76</v>
      </c>
      <c r="C19" s="25"/>
      <c r="D19" s="25"/>
      <c r="E19" s="26"/>
      <c r="F19" s="53"/>
      <c r="G19" s="107">
        <f>ROUNDUP(G20*G21,0)</f>
        <v>41</v>
      </c>
      <c r="H19" s="18" t="s">
        <v>70</v>
      </c>
      <c r="I19" s="39" t="s">
        <v>80</v>
      </c>
    </row>
    <row r="20" spans="1:9" ht="18.75" customHeight="1">
      <c r="A20" s="43"/>
      <c r="B20" s="49"/>
      <c r="C20" s="50"/>
      <c r="D20" s="113" t="s">
        <v>77</v>
      </c>
      <c r="E20" s="51"/>
      <c r="F20" s="52"/>
      <c r="G20" s="106">
        <f>'MPS(input)'!E8</f>
        <v>49.076000000000001</v>
      </c>
      <c r="H20" s="29" t="s">
        <v>73</v>
      </c>
      <c r="I20" s="114" t="s">
        <v>81</v>
      </c>
    </row>
    <row r="21" spans="1:9" ht="18.75" customHeight="1">
      <c r="A21" s="43"/>
      <c r="B21" s="49"/>
      <c r="C21" s="50"/>
      <c r="D21" s="113" t="s">
        <v>79</v>
      </c>
      <c r="E21" s="51"/>
      <c r="F21" s="52"/>
      <c r="G21" s="105">
        <f>'MPS(input)'!E13</f>
        <v>0.81699999999999995</v>
      </c>
      <c r="H21" s="18" t="s">
        <v>58</v>
      </c>
      <c r="I21" s="114" t="s">
        <v>82</v>
      </c>
    </row>
    <row r="22" spans="1:9" ht="18.75" customHeight="1">
      <c r="A22" s="40"/>
      <c r="B22" s="27"/>
      <c r="C22" s="87"/>
      <c r="D22" s="88"/>
      <c r="E22" s="31"/>
      <c r="F22" s="52"/>
      <c r="G22" s="28"/>
      <c r="H22" s="29"/>
      <c r="I22" s="39"/>
    </row>
    <row r="23" spans="1:9" ht="18.75" customHeight="1">
      <c r="A23" s="40"/>
      <c r="B23" s="27"/>
      <c r="C23" s="30"/>
      <c r="D23" s="50"/>
      <c r="E23" s="31"/>
      <c r="F23" s="47"/>
      <c r="G23" s="29"/>
      <c r="H23" s="29"/>
      <c r="I23" s="39"/>
    </row>
    <row r="24" spans="1:9" ht="18.75" customHeight="1">
      <c r="A24" s="40"/>
      <c r="B24" s="27"/>
      <c r="C24" s="30"/>
      <c r="D24" s="50"/>
      <c r="E24" s="31"/>
      <c r="F24" s="48"/>
      <c r="G24" s="84"/>
      <c r="H24" s="84"/>
      <c r="I24" s="36"/>
    </row>
    <row r="25" spans="1:9" ht="18.75" customHeight="1">
      <c r="A25" s="40"/>
      <c r="B25" s="27"/>
      <c r="C25" s="87"/>
      <c r="D25" s="88"/>
      <c r="E25" s="31"/>
      <c r="F25" s="52"/>
      <c r="G25" s="28"/>
      <c r="H25" s="29"/>
      <c r="I25" s="39"/>
    </row>
    <row r="26" spans="1:9" ht="18.75" customHeight="1">
      <c r="A26" s="40"/>
      <c r="B26" s="27"/>
      <c r="C26" s="30"/>
      <c r="D26" s="50"/>
      <c r="E26" s="31"/>
      <c r="F26" s="47"/>
      <c r="G26" s="29"/>
      <c r="H26" s="29"/>
      <c r="I26" s="39"/>
    </row>
    <row r="27" spans="1:9" ht="18.75" customHeight="1">
      <c r="A27" s="40"/>
      <c r="B27" s="27"/>
      <c r="C27" s="30"/>
      <c r="D27" s="50"/>
      <c r="E27" s="31"/>
      <c r="F27" s="48"/>
      <c r="G27" s="84"/>
      <c r="H27" s="84"/>
      <c r="I27" s="41"/>
    </row>
    <row r="28" spans="1:9" ht="18.75" customHeight="1">
      <c r="A28" s="40"/>
      <c r="B28" s="27"/>
      <c r="C28" s="87"/>
      <c r="D28" s="88"/>
      <c r="E28" s="31"/>
      <c r="F28" s="52"/>
      <c r="G28" s="28"/>
      <c r="H28" s="29"/>
      <c r="I28" s="39"/>
    </row>
    <row r="29" spans="1:9" ht="18.75" customHeight="1">
      <c r="A29" s="40"/>
      <c r="B29" s="27"/>
      <c r="C29" s="30"/>
      <c r="D29" s="50"/>
      <c r="E29" s="31"/>
      <c r="F29" s="48"/>
      <c r="G29" s="84"/>
      <c r="H29" s="84"/>
      <c r="I29" s="36"/>
    </row>
    <row r="30" spans="1:9" ht="18.75" customHeight="1" thickBot="1">
      <c r="A30" s="115"/>
      <c r="B30" s="116"/>
      <c r="C30" s="117"/>
      <c r="D30" s="118"/>
      <c r="E30" s="119"/>
      <c r="F30" s="120"/>
      <c r="G30" s="121"/>
      <c r="H30" s="121"/>
      <c r="I30" s="122"/>
    </row>
    <row r="31" spans="1:9">
      <c r="A31" s="2"/>
      <c r="B31" s="2"/>
      <c r="C31" s="45"/>
      <c r="D31" s="2"/>
      <c r="E31" s="45"/>
      <c r="F31" s="54"/>
      <c r="G31" s="46"/>
      <c r="H31" s="46"/>
      <c r="I31" s="44"/>
    </row>
    <row r="32" spans="1:9" ht="21.75" customHeight="1">
      <c r="E32" s="2" t="s">
        <v>8</v>
      </c>
      <c r="F32" s="12"/>
    </row>
    <row r="33" spans="5:8" ht="21.75" customHeight="1">
      <c r="E33" s="55"/>
      <c r="F33" s="6"/>
      <c r="G33" s="6"/>
      <c r="H33" s="5"/>
    </row>
    <row r="34" spans="5:8" ht="21.75" customHeight="1">
      <c r="E34" s="55"/>
      <c r="F34" s="7"/>
      <c r="G34" s="7"/>
      <c r="H34" s="5"/>
    </row>
    <row r="35" spans="5:8" ht="21.75" customHeight="1">
      <c r="E35" s="55"/>
      <c r="F35" s="7"/>
      <c r="G35" s="7"/>
      <c r="H35" s="2"/>
    </row>
    <row r="36" spans="5:8" ht="21.75" customHeight="1">
      <c r="E36" s="55"/>
      <c r="F36" s="7"/>
      <c r="G36" s="7"/>
      <c r="H36" s="2"/>
    </row>
    <row r="37" spans="5:8" ht="21.75" customHeight="1">
      <c r="E37" s="7"/>
      <c r="F37" s="7"/>
      <c r="G37" s="7"/>
      <c r="H37" s="2"/>
    </row>
    <row r="38" spans="5:8">
      <c r="E38" s="8"/>
      <c r="F38" s="8"/>
      <c r="G38" s="2"/>
      <c r="H38" s="2"/>
    </row>
    <row r="39" spans="5:8" s="14" customFormat="1">
      <c r="E39" s="2"/>
      <c r="F39" s="2"/>
      <c r="G39" s="2"/>
      <c r="H39" s="2"/>
    </row>
  </sheetData>
  <mergeCells count="2">
    <mergeCell ref="A2:I2"/>
    <mergeCell ref="A3:I3"/>
  </mergeCells>
  <phoneticPr fontId="3"/>
  <dataValidations count="1">
    <dataValidation type="list" allowBlank="1" showInputMessage="1" showErrorMessage="1" sqref="F17">
      <formula1>植物種別1</formula1>
    </dataValidation>
  </dataValidations>
  <pageMargins left="0.70866141732283472" right="0.70866141732283472" top="0.74803149606299213" bottom="0.74803149606299213" header="0.31496062992125984" footer="0.31496062992125984"/>
  <pageSetup paperSize="9" scale="8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9"/>
  <sheetViews>
    <sheetView showGridLines="0" view="pageBreakPreview" zoomScale="85" zoomScaleNormal="90" zoomScaleSheetLayoutView="85" workbookViewId="0">
      <selection activeCell="F4" sqref="F4"/>
    </sheetView>
  </sheetViews>
  <sheetFormatPr defaultRowHeight="13.5"/>
  <cols>
    <col min="1" max="1" width="3.625" style="91" customWidth="1"/>
    <col min="2" max="2" width="36.375" style="91" customWidth="1"/>
    <col min="3" max="3" width="49.125" style="91" customWidth="1"/>
    <col min="4" max="16384" width="9" style="91"/>
  </cols>
  <sheetData>
    <row r="1" spans="1:3" ht="18" customHeight="1">
      <c r="C1" s="94" t="s">
        <v>42</v>
      </c>
    </row>
    <row r="2" spans="1:3" ht="27" customHeight="1">
      <c r="A2" s="137" t="s">
        <v>40</v>
      </c>
      <c r="B2" s="137"/>
      <c r="C2" s="137"/>
    </row>
    <row r="4" spans="1:3" ht="21" customHeight="1">
      <c r="B4" s="93" t="s">
        <v>39</v>
      </c>
      <c r="C4" s="93" t="s">
        <v>41</v>
      </c>
    </row>
    <row r="5" spans="1:3" ht="95.1" customHeight="1">
      <c r="B5" s="108" t="s">
        <v>65</v>
      </c>
      <c r="C5" s="108" t="s">
        <v>61</v>
      </c>
    </row>
    <row r="6" spans="1:3" ht="95.1" customHeight="1">
      <c r="B6" s="108" t="s">
        <v>63</v>
      </c>
      <c r="C6" s="108" t="s">
        <v>60</v>
      </c>
    </row>
    <row r="7" spans="1:3" ht="95.1" customHeight="1">
      <c r="B7" s="108" t="s">
        <v>64</v>
      </c>
      <c r="C7" s="108" t="s">
        <v>62</v>
      </c>
    </row>
    <row r="8" spans="1:3" ht="95.1" customHeight="1">
      <c r="B8" s="92"/>
      <c r="C8" s="92"/>
    </row>
    <row r="9" spans="1:3" ht="95.1" customHeight="1">
      <c r="B9" s="92"/>
      <c r="C9" s="92"/>
    </row>
  </sheetData>
  <mergeCells count="1">
    <mergeCell ref="A2:C2"/>
  </mergeCells>
  <phoneticPr fontId="23"/>
  <pageMargins left="0.70866141732283472" right="0.70866141732283472" top="0.74803149606299213" bottom="0.74803149606299213" header="0.31496062992125984" footer="0.31496062992125984"/>
  <pageSetup paperSize="9" orientation="portrait" r:id="rId1"/>
  <headerFooter>
    <oddHeader xml:space="preserve">&amp;L&amp;"Arial,標準"&amp;12Draft version as of 18 February, 2013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MPS(input)</vt:lpstr>
      <vt:lpstr>MPS(calc_process)</vt:lpstr>
      <vt:lpstr>MSS</vt:lpstr>
      <vt:lpstr>'MPS(calc_process)'!Print_Area</vt:lpstr>
      <vt:lpstr>'MPS(input)'!Print_Area</vt:lpstr>
      <vt:lpstr>化石燃料種別1</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dc:creator>
  <cp:lastModifiedBy>seike</cp:lastModifiedBy>
  <cp:lastPrinted>2015-01-11T06:20:28Z</cp:lastPrinted>
  <dcterms:created xsi:type="dcterms:W3CDTF">2012-01-13T02:28:29Z</dcterms:created>
  <dcterms:modified xsi:type="dcterms:W3CDTF">2015-02-25T10:55:32Z</dcterms:modified>
</cp:coreProperties>
</file>