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codeName="ThisWorkbook" defaultThemeVersion="124226"/>
  <xr:revisionPtr revIDLastSave="0" documentId="13_ncr:1_{BFF13987-6E54-43FC-AB51-B041447EB68A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様式第1 別紙2" sheetId="104" r:id="rId1"/>
    <sheet name="様式第12 別紙2" sheetId="10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?_">[1]ｺﾋﾟｰc!#REF!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8Ａ１_">#REF!</definedName>
    <definedName name="_８年度________________単価">#REF!</definedName>
    <definedName name="_9印刷範囲_3">#REF!</definedName>
    <definedName name="_９年度">#REF!</definedName>
    <definedName name="_Ａ１">#REF!</definedName>
    <definedName name="_Area">#REF!</definedName>
    <definedName name="_BORDERSOFF__PA">[1]ｺﾋﾟｰc!#REF!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Key1" hidden="1">#REF!</definedName>
    <definedName name="_Key2" hidden="1">#REF!</definedName>
    <definedName name="_L__DEL___">#N/A</definedName>
    <definedName name="_OPEN__CON__W_">[1]ｺﾋﾟｰc!#REF!</definedName>
    <definedName name="_Order1" hidden="1">255</definedName>
    <definedName name="_Order2" hidden="1">255</definedName>
    <definedName name="_P1">#REF!</definedName>
    <definedName name="_Sort" hidden="1">#REF!</definedName>
    <definedName name="_WRITE__CHAR_27">[1]ｺﾋﾟｰc!#REF!</definedName>
    <definedName name="_WXD_">[1]ｺﾋﾟｰc!#REF!</definedName>
    <definedName name="_WXH_">[1]ｺﾋﾟｰc!#REF!</definedName>
    <definedName name="_画面1_">[1]ｺﾋﾟｰc!#REF!</definedName>
    <definedName name="\">[2]ｺﾋﾟｰc!#REF!</definedName>
    <definedName name="\????">[2]ｺﾋﾟｰc!#REF!</definedName>
    <definedName name="\0">[2]ｺﾋﾟｰc!#REF!</definedName>
    <definedName name="\1">#REF!</definedName>
    <definedName name="\2">#REF!</definedName>
    <definedName name="\a">[2]ｺﾋﾟｰc!#REF!</definedName>
    <definedName name="\b">[2]ｺﾋﾟｰc!#REF!</definedName>
    <definedName name="\c">[2]ｺﾋﾟｰc!#REF!</definedName>
    <definedName name="\d">[2]ｺﾋﾟｰc!#REF!</definedName>
    <definedName name="\e">[2]ｺﾋﾟｰc!#REF!</definedName>
    <definedName name="\f">[2]ｺﾋﾟｰc!#REF!</definedName>
    <definedName name="\g">[2]ｺﾋﾟｰc!#REF!</definedName>
    <definedName name="\h">[2]ｺﾋﾟｰc!#REF!</definedName>
    <definedName name="\i">[2]ｺﾋﾟｰc!#REF!</definedName>
    <definedName name="\j">[2]ｺﾋﾟｰc!#REF!</definedName>
    <definedName name="\k">[2]ｺﾋﾟｰc!#REF!</definedName>
    <definedName name="\l">[2]ｺﾋﾟｰc!#REF!</definedName>
    <definedName name="\m">[2]ｺﾋﾟｰc!#REF!</definedName>
    <definedName name="\n">[2]ｺﾋﾟｰc!#REF!</definedName>
    <definedName name="\o">[2]ｺﾋﾟｰc!#REF!</definedName>
    <definedName name="\p">[2]ｺﾋﾟｰc!#REF!</definedName>
    <definedName name="\q">[2]ｺﾋﾟｰc!#REF!</definedName>
    <definedName name="\r">[2]ｺﾋﾟｰc!#REF!</definedName>
    <definedName name="\s">[2]ｺﾋﾟｰc!#REF!</definedName>
    <definedName name="\t">[2]ｺﾋﾟｰc!#REF!</definedName>
    <definedName name="\u">[2]ｺﾋﾟｰc!#REF!</definedName>
    <definedName name="\v">[2]ｺﾋﾟｰc!#REF!</definedName>
    <definedName name="\w">[2]ｺﾋﾟｰc!#REF!</definedName>
    <definedName name="\x">[2]ｺﾋﾟｰc!#REF!</definedName>
    <definedName name="\y">[2]ｺﾋﾟｰc!#REF!</definedName>
    <definedName name="\z">[2]ｺﾋﾟｰc!#REF!</definedName>
    <definedName name="①人件費内訳">#REF!,#REF!,#REF!,#REF!,#REF!</definedName>
    <definedName name="A">#REF!</definedName>
    <definedName name="ａａａ">#REF!</definedName>
    <definedName name="AS">#REF!</definedName>
    <definedName name="Ｂ．電気設備工事">#REF!</definedName>
    <definedName name="BAREA">#REF!</definedName>
    <definedName name="BAREA2">#REF!</definedName>
    <definedName name="BAREA3">#REF!</definedName>
    <definedName name="bbb">#REF!</definedName>
    <definedName name="ＢＧＭ設備工事">#REF!</definedName>
    <definedName name="ccc">#REF!</definedName>
    <definedName name="_xlnm.Criteria">[3]見積書!#REF!</definedName>
    <definedName name="DATA1">#REF!</definedName>
    <definedName name="DATA2">#REF!</definedName>
    <definedName name="DATA3">#REF!</definedName>
    <definedName name="DATE1">[2]ｺﾋﾟｰc!#REF!</definedName>
    <definedName name="DATE10">[2]ｺﾋﾟｰc!#REF!</definedName>
    <definedName name="DATE11">[2]ｺﾋﾟｰc!#REF!</definedName>
    <definedName name="DATE2">[2]ｺﾋﾟｰc!#REF!</definedName>
    <definedName name="DATE3">[2]ｺﾋﾟｰc!#REF!</definedName>
    <definedName name="DATE4">[2]ｺﾋﾟｰc!#REF!</definedName>
    <definedName name="DATE5">[2]ｺﾋﾟｰc!#REF!</definedName>
    <definedName name="DATE6">[2]ｺﾋﾟｰc!#REF!</definedName>
    <definedName name="DATE7">[2]ｺﾋﾟｰc!#REF!</definedName>
    <definedName name="DATE8">[2]ｺﾋﾟｰc!#REF!</definedName>
    <definedName name="DATE9">[2]ｺﾋﾟｰc!#REF!</definedName>
    <definedName name="ddd">#REF!</definedName>
    <definedName name="eee">#REF!</definedName>
    <definedName name="EP__PB面_____壁">#REF!</definedName>
    <definedName name="FkJkt">'[4]（記入例）【様式6】旅費単価（参考用）'!#REF!</definedName>
    <definedName name="FkJkt1">'[4]（記入例）【様式6】旅費単価（参考用）'!#REF!</definedName>
    <definedName name="Fk空港税">[5]単価!$B$19</definedName>
    <definedName name="Ｈ９年４月度____________________暫定設計金額">#REF!</definedName>
    <definedName name="IN_KNN">#REF!</definedName>
    <definedName name="IV電線" localSheetId="1">[6]!IV電線</definedName>
    <definedName name="IV電線">[6]!IV電線</definedName>
    <definedName name="JI">'[7]比較表（１）'!#REF!</definedName>
    <definedName name="JktBal">'[4]（記入例）【様式6】旅費単価（参考用）'!#REF!</definedName>
    <definedName name="JktFk">'[4]（記入例）【様式6】旅費単価（参考用）'!#REF!</definedName>
    <definedName name="JktPad">'[4]（記入例）【様式6】旅費単価（参考用）'!#REF!</definedName>
    <definedName name="K">#REF!</definedName>
    <definedName name="m">[8]見積中標津13!#REF!</definedName>
    <definedName name="Module12.キャンセル" localSheetId="1">[9]!Module12.キャンセル</definedName>
    <definedName name="Module12.キャンセル">[9]!Module12.キャンセル</definedName>
    <definedName name="n">[8]見積中標津13!#REF!</definedName>
    <definedName name="p">#REF!</definedName>
    <definedName name="PP">'[10]起債用諸経費計算書 '!#REF!</definedName>
    <definedName name="PR_KBN">#REF!</definedName>
    <definedName name="PR_MSG">#REF!</definedName>
    <definedName name="PRINNT_TITLEs">#REF!</definedName>
    <definedName name="_xlnm.Print_Area" localSheetId="0">'様式第1 別紙2'!$A$1:$V$52</definedName>
    <definedName name="_xlnm.Print_Area" localSheetId="1">'様式第12 別紙2'!$A$1:$Z$55</definedName>
    <definedName name="_xlnm.Print_Area">[10]厚生省諸経費計算書!#REF!</definedName>
    <definedName name="Print_Area_MI">#REF!</definedName>
    <definedName name="_xlnm.Print_Titles">#REF!</definedName>
    <definedName name="PRINT_TITLES_">#REF!</definedName>
    <definedName name="PRINT_TITLES_MI">#REF!</definedName>
    <definedName name="prinTtitles">#REF!</definedName>
    <definedName name="PRINTTITLES_">#REF!</definedName>
    <definedName name="RECO1">[2]ｺﾋﾟｰc!#REF!</definedName>
    <definedName name="RECO2">[2]ｺﾋﾟｰc!#REF!</definedName>
    <definedName name="RECO3">[2]ｺﾋﾟｰc!#REF!</definedName>
    <definedName name="RECO4">[2]ｺﾋﾟｰc!#REF!</definedName>
    <definedName name="RECO5">[2]ｺﾋﾟｰc!#REF!</definedName>
    <definedName name="RECO6">[2]ｺﾋﾟｰc!#REF!</definedName>
    <definedName name="RECO7">[2]ｺﾋﾟｰc!#REF!</definedName>
    <definedName name="RECO8">[2]ｺﾋﾟｰc!#REF!</definedName>
    <definedName name="RECO9">[2]ｺﾋﾟｰc!#REF!</definedName>
    <definedName name="Record16" localSheetId="1">[9]!Record16</definedName>
    <definedName name="Record16">[9]!Record16</definedName>
    <definedName name="s">[11]建築主体!#REF!</definedName>
    <definedName name="sa">[2]ｺﾋﾟｰc!#REF!</definedName>
    <definedName name="UP率" localSheetId="1">[6]!UP率</definedName>
    <definedName name="UP率">[6]!UP率</definedName>
    <definedName name="VISA">'[4]（記入例）【様式6】旅費単価（参考用）'!#REF!</definedName>
    <definedName name="W">#REF!</definedName>
    <definedName name="あ">#REF!</definedName>
    <definedName name="あｓ">#REF!</definedName>
    <definedName name="ｱｰﾁｶﾙﾊﾞｰﾄ３">[12]雨水等集排水!#REF!</definedName>
    <definedName name="あい">#REF!</definedName>
    <definedName name="あい１">#REF!</definedName>
    <definedName name="あう">#REF!</definedName>
    <definedName name="あう１">#REF!</definedName>
    <definedName name="あう１１１">#REF!</definedName>
    <definedName name="あえ">#REF!</definedName>
    <definedName name="あえ２">#REF!</definedName>
    <definedName name="あえ２２２">#REF!</definedName>
    <definedName name="あえ３３">#REF!</definedName>
    <definedName name="あえ５">#REF!</definedName>
    <definedName name="キャンセル" localSheetId="1">[13]!キャンセル</definedName>
    <definedName name="キャンセル">[13]!キャンセル</definedName>
    <definedName name="コ３Ｆ">#REF!</definedName>
    <definedName name="ｺﾝｸﾘｰﾄ巻立４">[12]雨水等集排水!#REF!</definedName>
    <definedName name="コンセント設備工事">#REF!</definedName>
    <definedName name="コントロｰ・" localSheetId="1">[14]!コントロｰ・</definedName>
    <definedName name="コントロｰ・">[14]!コントロｰ・</definedName>
    <definedName name="スイッチ" localSheetId="1">[13]!スイッチ</definedName>
    <definedName name="スイッチ">[13]!スイッチ</definedName>
    <definedName name="スイッチ入力" localSheetId="1">[13]!スイッチ入力</definedName>
    <definedName name="スイッチ入力">[13]!スイッチ入力</definedName>
    <definedName name="スタイル">#REF!</definedName>
    <definedName name="スポット感知器" localSheetId="1">[6]!UP率</definedName>
    <definedName name="スポット感知器">[6]!UP率</definedName>
    <definedName name="その他工事">[15]屋外附帯!#REF!</definedName>
    <definedName name="ﾀｲﾄﾙ行">#REF!</definedName>
    <definedName name="テレビ共同受信設備工事">#REF!</definedName>
    <definedName name="ふぁ">'[4]（記入例）【様式6】旅費単価（参考用）'!#REF!</definedName>
    <definedName name="マクロ訂正">[2]ｺﾋﾟｰc!#REF!</definedName>
    <definedName name="囲障工事">[16]屋外附帯!#REF!</definedName>
    <definedName name="印刷">#REF!</definedName>
    <definedName name="印刷05">#REF!</definedName>
    <definedName name="印刷1">[2]ｺﾋﾟｰc!#REF!</definedName>
    <definedName name="印刷10">#REF!</definedName>
    <definedName name="印刷2">[2]ｺﾋﾟｰc!#REF!</definedName>
    <definedName name="印刷20">#REF!</definedName>
    <definedName name="印刷30">#REF!</definedName>
    <definedName name="印刷40">#REF!</definedName>
    <definedName name="印刷50">#REF!</definedName>
    <definedName name="印刷EX">#REF!</definedName>
    <definedName name="印刷範囲">#REF!</definedName>
    <definedName name="雨水排水路１">[12]雨水等集排水!#REF!</definedName>
    <definedName name="仮設道路１">[12]道路設備工!#REF!</definedName>
    <definedName name="画面1">[1]ｺﾋﾟｰc!#REF!</definedName>
    <definedName name="回数1">[2]ｺﾋﾟｰc!#REF!</definedName>
    <definedName name="回数10">[2]ｺﾋﾟｰc!#REF!</definedName>
    <definedName name="回数11">[2]ｺﾋﾟｰc!#REF!</definedName>
    <definedName name="回数2">[2]ｺﾋﾟｰc!#REF!</definedName>
    <definedName name="回数20">[2]ｺﾋﾟｰc!#REF!</definedName>
    <definedName name="回数21">[2]ｺﾋﾟｰc!#REF!</definedName>
    <definedName name="回数3">[2]ｺﾋﾟｰc!#REF!</definedName>
    <definedName name="回数30">[2]ｺﾋﾟｰc!#REF!</definedName>
    <definedName name="回数31">[2]ｺﾋﾟｰc!#REF!</definedName>
    <definedName name="回数4">[2]ｺﾋﾟｰc!#REF!</definedName>
    <definedName name="外構">#REF!</definedName>
    <definedName name="外国宿泊">[5]単価!$B$6</definedName>
    <definedName name="外国日当">[5]単価!$B$5</definedName>
    <definedName name="外周水路12">[12]雨水等集排水!#REF!</definedName>
    <definedName name="外周道路４">[12]道路設備工!#REF!</definedName>
    <definedName name="外灯設備工事">#REF!</definedName>
    <definedName name="幹線設備工事">#REF!</definedName>
    <definedName name="管理桝５">[12]雨水等集排水!#REF!</definedName>
    <definedName name="関連屋１次">#REF!</definedName>
    <definedName name="関連屋１次黄">#REF!,#REF!,#REF!,#REF!</definedName>
    <definedName name="関連屋１次単">#REF!</definedName>
    <definedName name="関連屋２次">#REF!</definedName>
    <definedName name="関連屋２次黄">#REF!,#REF!,#REF!</definedName>
    <definedName name="関連屋２次青">#REF!,#REF!</definedName>
    <definedName name="関連校１次">#REF!</definedName>
    <definedName name="関連校１次黄">#REF!,#REF!,#REF!,#REF!</definedName>
    <definedName name="関連校１次単">#REF!</definedName>
    <definedName name="関連校２次">#REF!</definedName>
    <definedName name="関連校２次黄">#REF!,#REF!,#REF!</definedName>
    <definedName name="関連校２次青">#REF!,#REF!</definedName>
    <definedName name="機種" localSheetId="1">[17]!機種</definedName>
    <definedName name="機種">[17]!機種</definedName>
    <definedName name="金抜き内訳">[2]ｺﾋﾟｰc!#REF!</definedName>
    <definedName name="計P1">[10]厚生省諸経費計算書!#REF!</definedName>
    <definedName name="計P2">[10]厚生省諸経費計算書!#REF!</definedName>
    <definedName name="計P3">[10]厚生省諸経費計算書!#REF!</definedName>
    <definedName name="建築">#REF!</definedName>
    <definedName name="減額率">'[18](3)外国旅費内訳_ (2)'!$K$2</definedName>
    <definedName name="光束" localSheetId="1">[17]!光束</definedName>
    <definedName name="光束">[17]!光束</definedName>
    <definedName name="工事設計書">#REF!</definedName>
    <definedName name="項目選択" localSheetId="1">[14]!項目選択</definedName>
    <definedName name="項目選択">[14]!項目選択</definedName>
    <definedName name="国内宿泊">[5]単価!$B$3</definedName>
    <definedName name="国内日当">[5]単価!$B$2</definedName>
    <definedName name="最終頁">[2]ｺﾋﾟｰc!#REF!</definedName>
    <definedName name="最終頁の数字">[2]ｺﾋﾟｰc!#REF!</definedName>
    <definedName name="最終頁算出">[2]ｺﾋﾟｰc!#REF!</definedName>
    <definedName name="最終頁表示">[2]ｺﾋﾟｰc!#REF!</definedName>
    <definedName name="残り記号_\M">[2]ｺﾋﾟｰc!#REF!</definedName>
    <definedName name="指数" localSheetId="1">[17]!指数</definedName>
    <definedName name="指数">[17]!指数</definedName>
    <definedName name="指数コｰド" localSheetId="1">[17]!指数コｰド</definedName>
    <definedName name="指数コｰド">[17]!指数コｰド</definedName>
    <definedName name="指定頁検索">[2]ｺﾋﾟｰc!#REF!</definedName>
    <definedName name="自動火災報知設備工事">#REF!</definedName>
    <definedName name="鹿児島東京">'[4]（記入例）【様式6】旅費単価（参考用）'!#REF!</definedName>
    <definedName name="鹿福">[5]単価!$B$8</definedName>
    <definedName name="受変電設備工事">#REF!</definedName>
    <definedName name="終了">[2]ｺﾋﾟｰc!#REF!</definedName>
    <definedName name="集排水ﾋﾟｯﾄ11">[12]雨水等集排水!#REF!</definedName>
    <definedName name="処理1">[2]ｺﾋﾟｰc!#REF!</definedName>
    <definedName name="処理10">[2]ｺﾋﾟｰc!#REF!</definedName>
    <definedName name="処理2">[2]ｺﾋﾟｰc!#REF!</definedName>
    <definedName name="処理20">[2]ｺﾋﾟｰc!#REF!</definedName>
    <definedName name="処理3">[2]ｺﾋﾟｰc!#REF!</definedName>
    <definedName name="処理30">[2]ｺﾋﾟｰc!#REF!</definedName>
    <definedName name="処理4">[2]ｺﾋﾟｰc!#REF!</definedName>
    <definedName name="処理40">[2]ｺﾋﾟｰc!#REF!</definedName>
    <definedName name="処理41">[2]ｺﾋﾟｰc!#REF!</definedName>
    <definedName name="処理42">#N/A</definedName>
    <definedName name="処理50">[2]ｺﾋﾟｰc!#REF!</definedName>
    <definedName name="処理51">[2]ｺﾋﾟｰc!#REF!</definedName>
    <definedName name="処理A">[2]ｺﾋﾟｰc!#REF!</definedName>
    <definedName name="照度計算" localSheetId="1">[19]!機種</definedName>
    <definedName name="照度計算">[19]!機種</definedName>
    <definedName name="照度計算書" localSheetId="1">[20]!機種</definedName>
    <definedName name="照度計算書">[20]!機種</definedName>
    <definedName name="照明率１">[17]照明率１!$B$4:$BG$13</definedName>
    <definedName name="照明率２">[17]照明率２!$B$4:$U$13</definedName>
    <definedName name="証明率">[21]照明率２!$B$4:$U$13</definedName>
    <definedName name="場内道路３">[12]道路設備工!#REF!</definedName>
    <definedName name="情報用配管設備工事">#REF!</definedName>
    <definedName name="植裁工事">[16]屋外附帯!#REF!</definedName>
    <definedName name="数_量">#REF!</definedName>
    <definedName name="数字入力">[2]ｺﾋﾟｰc!#REF!</definedName>
    <definedName name="制御盤">#REF!</definedName>
    <definedName name="成績" localSheetId="1">[17]!成績</definedName>
    <definedName name="成績">[17]!成績</definedName>
    <definedName name="切替桝６">[12]雨水等集排水!#REF!</definedName>
    <definedName name="接続桝A9">[12]雨水等集排水!#REF!</definedName>
    <definedName name="接続桝B10">[12]雨水等集排水!#REF!</definedName>
    <definedName name="先頭頁">[2]ｺﾋﾟｰc!#REF!</definedName>
    <definedName name="代価">#REF!</definedName>
    <definedName name="大改屋１次">#REF!</definedName>
    <definedName name="大改屋１次黄">#REF!,#REF!,#REF!</definedName>
    <definedName name="大改屋１次青">#REF!,#REF!,#REF!,#REF!,#REF!</definedName>
    <definedName name="大改屋２次">#REF!</definedName>
    <definedName name="大改屋２次黄">#REF!,#REF!,#REF!</definedName>
    <definedName name="大改屋２次青">#REF!,#REF!,#REF!,#REF!,#REF!</definedName>
    <definedName name="大改校１次">#REF!</definedName>
    <definedName name="大改校１次黄">#REF!,#REF!,#REF!</definedName>
    <definedName name="大改校１次青">#REF!,#REF!,#REF!,#REF!,#REF!</definedName>
    <definedName name="大改校２次">#REF!</definedName>
    <definedName name="大改校２次黄">#REF!,#REF!,#REF!</definedName>
    <definedName name="大改校２次青">#REF!,#REF!,#REF!,#REF!,#REF!</definedName>
    <definedName name="端">[22]内訳!$N$3:$N$12</definedName>
    <definedName name="端数">#REF!</definedName>
    <definedName name="地下水集水路２">[12]雨水等集排水!#REF!</definedName>
    <definedName name="置換頁">[2]ｺﾋﾟｰc!#REF!</definedName>
    <definedName name="沈砂池７">[12]雨水等集排水!#REF!</definedName>
    <definedName name="沈砂池８">[12]雨水等集排水!#REF!</definedName>
    <definedName name="通信引込設備工事">#REF!</definedName>
    <definedName name="電気">#REF!</definedName>
    <definedName name="電灯設備工事">#REF!</definedName>
    <definedName name="電力引込設備工事">#REF!</definedName>
    <definedName name="電話設備工事">#REF!</definedName>
    <definedName name="渡り廊下設備工事">#REF!</definedName>
    <definedName name="動力設備工事">#REF!</definedName>
    <definedName name="内訳作成">[2]ｺﾋﾟｰc!#REF!</definedName>
    <definedName name="内訳追加作成">[2]ｺﾋﾟｰc!#REF!</definedName>
    <definedName name="日当宿泊">[23]単価表!$C$24:$F$30</definedName>
    <definedName name="日本宿泊">'[4]（記入例）【様式6】旅費単価（参考用）'!#REF!</definedName>
    <definedName name="納品場所">[3]見積書!#REF!</definedName>
    <definedName name="排水工事">[15]屋外附帯!#REF!</definedName>
    <definedName name="配分電盤">#REF!</definedName>
    <definedName name="搬入道路２">[12]道路設備工!#REF!</definedName>
    <definedName name="番号">#REF!</definedName>
    <definedName name="番号選択1">[2]ｺﾋﾟｰc!#REF!</definedName>
    <definedName name="表紙">#REF!</definedName>
    <definedName name="表紙１">#REF!</definedName>
    <definedName name="表紙１１">#REF!</definedName>
    <definedName name="表紙２">#REF!</definedName>
    <definedName name="表紙あ">#REF!</definedName>
    <definedName name="平成__年__月__日">#REF!</definedName>
    <definedName name="頁計処理">[2]ｺﾋﾟｰc!#REF!</definedName>
    <definedName name="頁削除">[2]ｺﾋﾟｰc!#REF!</definedName>
    <definedName name="頁挿入">[2]ｺﾋﾟｰc!#REF!</definedName>
    <definedName name="別1">#REF!</definedName>
    <definedName name="別10">#REF!</definedName>
    <definedName name="別11">#REF!</definedName>
    <definedName name="別12">#REF!</definedName>
    <definedName name="別13">#REF!</definedName>
    <definedName name="別14">#REF!</definedName>
    <definedName name="別15">#REF!</definedName>
    <definedName name="別16">#REF!</definedName>
    <definedName name="別17">#REF!</definedName>
    <definedName name="別18">#REF!</definedName>
    <definedName name="別19">#REF!</definedName>
    <definedName name="別2">#REF!</definedName>
    <definedName name="別20">#REF!</definedName>
    <definedName name="別21">#REF!</definedName>
    <definedName name="別22">#REF!</definedName>
    <definedName name="別23">#REF!</definedName>
    <definedName name="別24">#REF!</definedName>
    <definedName name="別25">#REF!</definedName>
    <definedName name="別3">#REF!</definedName>
    <definedName name="別4">#REF!</definedName>
    <definedName name="別5">#REF!</definedName>
    <definedName name="別6">#REF!</definedName>
    <definedName name="別7">#REF!</definedName>
    <definedName name="別8">#REF!</definedName>
    <definedName name="別9">#REF!</definedName>
    <definedName name="変数">#N/A</definedName>
    <definedName name="便所棟">#REF!</definedName>
    <definedName name="保存">[2]ｺﾋﾟｰc!#REF!</definedName>
    <definedName name="舗装工事">[15]屋外附帯!#REF!</definedName>
    <definedName name="補強屋１次">#REF!</definedName>
    <definedName name="補強屋１次黄">#REF!,#REF!,#REF!,#REF!,#REF!,#REF!,#REF!,#REF!</definedName>
    <definedName name="補強屋１次単">#REF!,#REF!</definedName>
    <definedName name="補強屋２次">#REF!</definedName>
    <definedName name="補強屋２次黄">#REF!,#REF!,#REF!,#REF!,#REF!,#REF!,#REF!</definedName>
    <definedName name="補強屋２次青">#REF!,#REF!,#REF!</definedName>
    <definedName name="補強校１次">#REF!</definedName>
    <definedName name="補強校1次黄">#REF!,#REF!,#REF!,#REF!,#REF!,#REF!,#REF!,#REF!</definedName>
    <definedName name="補強校１次単">#REF!,#REF!</definedName>
    <definedName name="補強校２次">#REF!</definedName>
    <definedName name="補強校２次黄">#REF!,#REF!,#REF!,#REF!,#REF!,#REF!,#REF!</definedName>
    <definedName name="補強校２次青">#REF!,#REF!,#REF!</definedName>
    <definedName name="補助機能">[2]ｺﾋﾟｰc!#REF!</definedName>
    <definedName name="防犯設備工事">#REF!</definedName>
    <definedName name="名称">#REF!</definedName>
    <definedName name="率">[22]内訳!$J$3:$K$17</definedName>
    <definedName name="率木製建具">[22]表紙!#REF!</definedName>
    <definedName name="労務単価">[24]Sheet1!$B$2</definedName>
    <definedName name="労務費キャンセル" localSheetId="1">[13]!労務費キャンセル</definedName>
    <definedName name="労務費キャンセル">[13]!労務費キャンセル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105" l="1"/>
  <c r="O47" i="105"/>
  <c r="O45" i="105"/>
  <c r="O44" i="105"/>
  <c r="I46" i="104" l="1"/>
  <c r="M46" i="104"/>
  <c r="K46" i="104"/>
  <c r="K45" i="104"/>
  <c r="M45" i="104"/>
  <c r="M47" i="105"/>
  <c r="K47" i="105"/>
  <c r="I47" i="105"/>
  <c r="O46" i="104" l="1"/>
  <c r="W13" i="105"/>
  <c r="I45" i="105" l="1"/>
  <c r="K46" i="105"/>
  <c r="K50" i="105" s="1"/>
  <c r="M46" i="105"/>
  <c r="M50" i="105" s="1"/>
  <c r="I46" i="105"/>
  <c r="S13" i="105"/>
  <c r="I50" i="105"/>
  <c r="O48" i="105"/>
  <c r="O44" i="104"/>
  <c r="I49" i="105" l="1"/>
  <c r="G13" i="105" l="1"/>
  <c r="O8" i="105"/>
  <c r="K13" i="105" s="1"/>
  <c r="O13" i="105" s="1"/>
  <c r="O8" i="104"/>
  <c r="I45" i="104"/>
  <c r="O45" i="104" s="1"/>
  <c r="M45" i="105" l="1"/>
  <c r="K45" i="105"/>
  <c r="K13" i="104"/>
  <c r="K49" i="105" l="1"/>
  <c r="M49" i="105"/>
  <c r="O13" i="104"/>
  <c r="S13" i="104" s="1"/>
  <c r="O49" i="105" l="1"/>
</calcChain>
</file>

<file path=xl/sharedStrings.xml><?xml version="1.0" encoding="utf-8"?>
<sst xmlns="http://schemas.openxmlformats.org/spreadsheetml/2006/main" count="160" uniqueCount="83">
  <si>
    <t>　　　　　　　　所要経費</t>
    <phoneticPr fontId="2"/>
  </si>
  <si>
    <t>(1)総事業費</t>
  </si>
  <si>
    <t>(2)寄付金その他の</t>
    <phoneticPr fontId="2"/>
  </si>
  <si>
    <t>(3)差引額</t>
  </si>
  <si>
    <t>(4)補助対象経費</t>
    <phoneticPr fontId="2"/>
  </si>
  <si>
    <t>　 収入</t>
    <phoneticPr fontId="2"/>
  </si>
  <si>
    <t>(1)－(2)</t>
    <phoneticPr fontId="2"/>
  </si>
  <si>
    <t>　 支出予定額</t>
    <phoneticPr fontId="2"/>
  </si>
  <si>
    <t>円</t>
    <rPh sb="0" eb="1">
      <t>エン</t>
    </rPh>
    <phoneticPr fontId="2"/>
  </si>
  <si>
    <t>(6)選定額</t>
    <phoneticPr fontId="2"/>
  </si>
  <si>
    <t>(4)と(5)を比較して少ない方の額</t>
    <phoneticPr fontId="2"/>
  </si>
  <si>
    <t>(3)と(6)を比較して少ない方の額</t>
    <phoneticPr fontId="2"/>
  </si>
  <si>
    <t>金　　額</t>
    <phoneticPr fontId="2"/>
  </si>
  <si>
    <t>(9)-(8)</t>
    <phoneticPr fontId="2"/>
  </si>
  <si>
    <t>（千円未満切捨て）</t>
    <rPh sb="1" eb="3">
      <t>センエン</t>
    </rPh>
    <rPh sb="3" eb="5">
      <t>ミマン</t>
    </rPh>
    <rPh sb="5" eb="6">
      <t>キ</t>
    </rPh>
    <rPh sb="6" eb="7">
      <t>ス</t>
    </rPh>
    <phoneticPr fontId="2"/>
  </si>
  <si>
    <t xml:space="preserve">  補助対象経費支出予定額内訳</t>
    <rPh sb="8" eb="10">
      <t>シシュツ</t>
    </rPh>
    <rPh sb="10" eb="12">
      <t>ヨテイ</t>
    </rPh>
    <rPh sb="12" eb="13">
      <t>ガク</t>
    </rPh>
    <phoneticPr fontId="2"/>
  </si>
  <si>
    <t>経費区分・費目</t>
    <phoneticPr fontId="2"/>
  </si>
  <si>
    <t>金額（円）</t>
    <rPh sb="3" eb="4">
      <t>エン</t>
    </rPh>
    <phoneticPr fontId="2"/>
  </si>
  <si>
    <t>積算内訳</t>
    <rPh sb="0" eb="2">
      <t>セキサン</t>
    </rPh>
    <rPh sb="2" eb="4">
      <t>ウチワケ</t>
    </rPh>
    <phoneticPr fontId="2"/>
  </si>
  <si>
    <t>参照資料</t>
    <rPh sb="0" eb="2">
      <t>サンショウ</t>
    </rPh>
    <rPh sb="2" eb="4">
      <t>シリョウ</t>
    </rPh>
    <phoneticPr fontId="2"/>
  </si>
  <si>
    <t>1年目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</si>
  <si>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</si>
  <si>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</si>
  <si>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合計</t>
    <rPh sb="0" eb="2">
      <t>ゴウケイ</t>
    </rPh>
    <phoneticPr fontId="2"/>
  </si>
  <si>
    <t xml:space="preserve"> </t>
    <phoneticPr fontId="2"/>
  </si>
  <si>
    <t xml:space="preserve">   </t>
    <phoneticPr fontId="2"/>
  </si>
  <si>
    <r>
      <rPr>
        <sz val="11"/>
        <rFont val="ＭＳ 明朝"/>
        <family val="1"/>
        <charset val="128"/>
      </rPr>
      <t>小　　計</t>
    </r>
    <r>
      <rPr>
        <sz val="12"/>
        <rFont val="ＭＳ 明朝"/>
        <family val="1"/>
        <charset val="128"/>
      </rPr>
      <t xml:space="preserve">
</t>
    </r>
    <r>
      <rPr>
        <sz val="9.5"/>
        <rFont val="ＭＳ 明朝"/>
        <family val="1"/>
        <charset val="128"/>
      </rPr>
      <t>（(4)補助対象経費支出予定額）</t>
    </r>
    <rPh sb="0" eb="1">
      <t>ショウ</t>
    </rPh>
    <rPh sb="3" eb="4">
      <t>ケイ</t>
    </rPh>
    <rPh sb="15" eb="17">
      <t>シシュツ</t>
    </rPh>
    <rPh sb="17" eb="19">
      <t>ヨテイ</t>
    </rPh>
    <rPh sb="19" eb="20">
      <t>ガク</t>
    </rPh>
    <phoneticPr fontId="2"/>
  </si>
  <si>
    <t>消費税控除対象のため税抜き</t>
    <phoneticPr fontId="2"/>
  </si>
  <si>
    <t>備考</t>
    <rPh sb="0" eb="2">
      <t>ビコウ</t>
    </rPh>
    <phoneticPr fontId="2"/>
  </si>
  <si>
    <t>名　　　　称</t>
    <phoneticPr fontId="2"/>
  </si>
  <si>
    <t>仕　　様</t>
    <phoneticPr fontId="2"/>
  </si>
  <si>
    <t>数量</t>
  </si>
  <si>
    <t>単　価</t>
    <phoneticPr fontId="2"/>
  </si>
  <si>
    <t>購入予定時期</t>
  </si>
  <si>
    <t>本内訳に、見積書又は計算書等を添付する。</t>
    <rPh sb="0" eb="1">
      <t>ホン</t>
    </rPh>
    <rPh sb="1" eb="3">
      <t>ウチワケ</t>
    </rPh>
    <rPh sb="5" eb="7">
      <t>ミツ</t>
    </rPh>
    <rPh sb="7" eb="8">
      <t>ショ</t>
    </rPh>
    <rPh sb="8" eb="9">
      <t>マタ</t>
    </rPh>
    <rPh sb="10" eb="13">
      <t>ケイサンショ</t>
    </rPh>
    <rPh sb="13" eb="14">
      <t>トウ</t>
    </rPh>
    <rPh sb="15" eb="17">
      <t>テンプ</t>
    </rPh>
    <phoneticPr fontId="2"/>
  </si>
  <si>
    <t>二国間クレジット制度を利用した代替フロンの回収・破壊プロジェクト補助事業　経費内訳</t>
    <rPh sb="0" eb="3">
      <t>ニコクカン</t>
    </rPh>
    <rPh sb="8" eb="10">
      <t>セイド</t>
    </rPh>
    <rPh sb="11" eb="13">
      <t>リヨウ</t>
    </rPh>
    <rPh sb="15" eb="17">
      <t>ダイタイ</t>
    </rPh>
    <rPh sb="21" eb="23">
      <t>カイシュウ</t>
    </rPh>
    <rPh sb="24" eb="26">
      <t>ハカイ</t>
    </rPh>
    <rPh sb="32" eb="34">
      <t>ホジョ</t>
    </rPh>
    <rPh sb="34" eb="36">
      <t>ジギョウ</t>
    </rPh>
    <rPh sb="37" eb="39">
      <t>ケイヒ</t>
    </rPh>
    <rPh sb="39" eb="41">
      <t>ウチワケ</t>
    </rPh>
    <phoneticPr fontId="2"/>
  </si>
  <si>
    <t>(7)の額</t>
    <rPh sb="4" eb="5">
      <t>ガク</t>
    </rPh>
    <phoneticPr fontId="2"/>
  </si>
  <si>
    <t>Ⅰ．人件費</t>
  </si>
  <si>
    <t>Ⅱ．業務費</t>
  </si>
  <si>
    <t>・設備費</t>
  </si>
  <si>
    <t>・賃金</t>
  </si>
  <si>
    <t>・社会保険料</t>
  </si>
  <si>
    <t>・本工事費</t>
  </si>
  <si>
    <t>・付帯工事費</t>
  </si>
  <si>
    <t>・機械器具費</t>
    <phoneticPr fontId="2"/>
  </si>
  <si>
    <t>・測量及び試験費</t>
  </si>
  <si>
    <t>・委託料</t>
  </si>
  <si>
    <t>・旅費</t>
  </si>
  <si>
    <t>・印刷製本費</t>
  </si>
  <si>
    <t>・通信運搬費</t>
  </si>
  <si>
    <t>・雑役務費</t>
  </si>
  <si>
    <t>・借料及び損料</t>
  </si>
  <si>
    <t>・消耗品費及び備品購入費</t>
  </si>
  <si>
    <t>(7)補助基本額</t>
    <rPh sb="3" eb="5">
      <t>ホジョ</t>
    </rPh>
    <phoneticPr fontId="2"/>
  </si>
  <si>
    <t xml:space="preserve">  購入予定の主な財産の内訳(一品、一組又は一式の価格が50万円以上のもの)</t>
    <rPh sb="4" eb="6">
      <t>ヨテイ</t>
    </rPh>
    <rPh sb="15" eb="17">
      <t>イッピン</t>
    </rPh>
    <rPh sb="18" eb="19">
      <t>ヒト</t>
    </rPh>
    <rPh sb="19" eb="20">
      <t>クミ</t>
    </rPh>
    <rPh sb="20" eb="21">
      <t>マタ</t>
    </rPh>
    <rPh sb="22" eb="24">
      <t>イッシキ</t>
    </rPh>
    <phoneticPr fontId="2"/>
  </si>
  <si>
    <t>二国間クレジット制度を利用した代替フロンの回収・破壊プロジェクト補助事業　経費所要額精算調書</t>
    <rPh sb="0" eb="3">
      <t>ニコクカン</t>
    </rPh>
    <rPh sb="8" eb="10">
      <t>セイド</t>
    </rPh>
    <rPh sb="11" eb="13">
      <t>リヨウ</t>
    </rPh>
    <rPh sb="15" eb="17">
      <t>ダイタイ</t>
    </rPh>
    <rPh sb="21" eb="23">
      <t>カイシュウ</t>
    </rPh>
    <rPh sb="24" eb="26">
      <t>ハカイ</t>
    </rPh>
    <rPh sb="32" eb="34">
      <t>ホジョ</t>
    </rPh>
    <rPh sb="34" eb="36">
      <t>ジギョウ</t>
    </rPh>
    <rPh sb="37" eb="39">
      <t>ケイヒ</t>
    </rPh>
    <rPh sb="39" eb="41">
      <t>ショヨウ</t>
    </rPh>
    <rPh sb="41" eb="42">
      <t>ガク</t>
    </rPh>
    <rPh sb="42" eb="44">
      <t>セイサン</t>
    </rPh>
    <rPh sb="44" eb="46">
      <t>チョウショ</t>
    </rPh>
    <phoneticPr fontId="2"/>
  </si>
  <si>
    <t>様式第12</t>
    <rPh sb="0" eb="2">
      <t>ヨウシキ</t>
    </rPh>
    <rPh sb="2" eb="3">
      <t>ダイ</t>
    </rPh>
    <phoneticPr fontId="2"/>
  </si>
  <si>
    <t>別紙2</t>
    <rPh sb="0" eb="2">
      <t>ベッシ</t>
    </rPh>
    <phoneticPr fontId="2"/>
  </si>
  <si>
    <t>(9)交付決定通知(最新)の補助金の額</t>
    <rPh sb="3" eb="5">
      <t>コウフ</t>
    </rPh>
    <rPh sb="5" eb="7">
      <t>ケッテイ</t>
    </rPh>
    <rPh sb="7" eb="9">
      <t>ツウチ</t>
    </rPh>
    <rPh sb="10" eb="12">
      <t>サイシン</t>
    </rPh>
    <rPh sb="14" eb="17">
      <t>ホジョキン</t>
    </rPh>
    <rPh sb="18" eb="19">
      <t>ガク</t>
    </rPh>
    <phoneticPr fontId="2"/>
  </si>
  <si>
    <t>購入時期</t>
    <phoneticPr fontId="2"/>
  </si>
  <si>
    <t>(5)交付決定通知(最新)</t>
    <rPh sb="3" eb="5">
      <t>コウフ</t>
    </rPh>
    <rPh sb="5" eb="7">
      <t>ケッテイ</t>
    </rPh>
    <rPh sb="7" eb="9">
      <t>ツウチ</t>
    </rPh>
    <rPh sb="10" eb="12">
      <t>サイシン</t>
    </rPh>
    <phoneticPr fontId="2"/>
  </si>
  <si>
    <t>(4)補助対象経費実支出額</t>
    <rPh sb="9" eb="10">
      <t>ジツ</t>
    </rPh>
    <rPh sb="10" eb="12">
      <t>シシュツ</t>
    </rPh>
    <rPh sb="12" eb="13">
      <t>ガク</t>
    </rPh>
    <phoneticPr fontId="2"/>
  </si>
  <si>
    <r>
      <rPr>
        <sz val="11"/>
        <rFont val="ＭＳ 明朝"/>
        <family val="1"/>
        <charset val="128"/>
      </rPr>
      <t>小　　計</t>
    </r>
    <r>
      <rPr>
        <sz val="12"/>
        <rFont val="ＭＳ 明朝"/>
        <family val="1"/>
        <charset val="128"/>
      </rPr>
      <t xml:space="preserve">
</t>
    </r>
    <r>
      <rPr>
        <sz val="9.5"/>
        <rFont val="ＭＳ 明朝"/>
        <family val="1"/>
        <charset val="128"/>
      </rPr>
      <t>（(4)補助対象経費実支出額）</t>
    </r>
    <rPh sb="0" eb="1">
      <t>ショウ</t>
    </rPh>
    <rPh sb="3" eb="4">
      <t>ケイ</t>
    </rPh>
    <rPh sb="15" eb="16">
      <t>ジツ</t>
    </rPh>
    <rPh sb="16" eb="18">
      <t>シシュツ</t>
    </rPh>
    <rPh sb="18" eb="19">
      <t>ガク</t>
    </rPh>
    <phoneticPr fontId="2"/>
  </si>
  <si>
    <t xml:space="preserve">  補助対象経費実支出額内訳</t>
    <rPh sb="8" eb="9">
      <t>ジツ</t>
    </rPh>
    <rPh sb="9" eb="11">
      <t>シシュツ</t>
    </rPh>
    <rPh sb="11" eb="12">
      <t>ガク</t>
    </rPh>
    <phoneticPr fontId="2"/>
  </si>
  <si>
    <t>(8)補助金の額</t>
    <phoneticPr fontId="2"/>
  </si>
  <si>
    <t>　補助金交付申請額（補助金の額）</t>
    <phoneticPr fontId="2"/>
  </si>
  <si>
    <t>(8)補助金所要額</t>
    <rPh sb="6" eb="8">
      <t>ショヨウ</t>
    </rPh>
    <phoneticPr fontId="2"/>
  </si>
  <si>
    <t>様式第1</t>
    <rPh sb="0" eb="2">
      <t>ヨウシキ</t>
    </rPh>
    <rPh sb="2" eb="3">
      <t>ダイ</t>
    </rPh>
    <phoneticPr fontId="2"/>
  </si>
  <si>
    <t>の補助基本額</t>
    <rPh sb="1" eb="3">
      <t>ホジョ</t>
    </rPh>
    <rPh sb="3" eb="5">
      <t>キホン</t>
    </rPh>
    <rPh sb="5" eb="6">
      <t>ガク</t>
    </rPh>
    <phoneticPr fontId="2"/>
  </si>
  <si>
    <t>補助金の額</t>
    <rPh sb="4" eb="5">
      <t>ガク</t>
    </rPh>
    <phoneticPr fontId="2"/>
  </si>
  <si>
    <t>(5)内示通知の基準額（補助基本額）</t>
    <rPh sb="3" eb="5">
      <t>ナイジ</t>
    </rPh>
    <rPh sb="5" eb="7">
      <t>ツウチ</t>
    </rPh>
    <rPh sb="8" eb="10">
      <t>キジュン</t>
    </rPh>
    <rPh sb="10" eb="11">
      <t>ガク</t>
    </rPh>
    <rPh sb="12" eb="14">
      <t>ホジョ</t>
    </rPh>
    <rPh sb="14" eb="16">
      <t>キホン</t>
    </rPh>
    <rPh sb="16" eb="17">
      <t>ガク</t>
    </rPh>
    <phoneticPr fontId="2"/>
  </si>
  <si>
    <t>(5)内示通知の基準額（補助基本額）</t>
    <rPh sb="3" eb="5">
      <t>ナイジ</t>
    </rPh>
    <rPh sb="5" eb="7">
      <t>ツウチ</t>
    </rPh>
    <rPh sb="8" eb="10">
      <t>キジュン</t>
    </rPh>
    <rPh sb="10" eb="11">
      <t>ガク</t>
    </rPh>
    <rPh sb="12" eb="14">
      <t>ホジョ</t>
    </rPh>
    <rPh sb="14" eb="16">
      <t>キホン</t>
    </rPh>
    <rPh sb="16" eb="17">
      <t>ガクホジョキホンガク</t>
    </rPh>
    <phoneticPr fontId="2"/>
  </si>
  <si>
    <t>(7)補助基本額</t>
    <rPh sb="3" eb="5">
      <t>ホジョ</t>
    </rPh>
    <rPh sb="5" eb="7">
      <t>キホン</t>
    </rPh>
    <rPh sb="7" eb="8">
      <t>ガク</t>
    </rPh>
    <phoneticPr fontId="2"/>
  </si>
  <si>
    <t>(8)補助金交付申請額
（千円未満切捨て）</t>
    <rPh sb="3" eb="6">
      <t>ホジョキン</t>
    </rPh>
    <rPh sb="6" eb="8">
      <t>コウフ</t>
    </rPh>
    <rPh sb="8" eb="10">
      <t>シンセイ</t>
    </rPh>
    <rPh sb="10" eb="11">
      <t>ガク</t>
    </rPh>
    <rPh sb="12" eb="14">
      <t>センエン</t>
    </rPh>
    <rPh sb="14" eb="16">
      <t>ミマン</t>
    </rPh>
    <rPh sb="16" eb="18">
      <t>キリス</t>
    </rPh>
    <phoneticPr fontId="2"/>
  </si>
  <si>
    <t>(10)未請求額・不用額</t>
    <rPh sb="4" eb="7">
      <t>ミセイキュウ</t>
    </rPh>
    <rPh sb="7" eb="8">
      <t>ガク</t>
    </rPh>
    <rPh sb="9" eb="11">
      <t>フヨウ</t>
    </rPh>
    <rPh sb="11" eb="12">
      <t>ガク</t>
    </rPh>
    <phoneticPr fontId="2"/>
  </si>
  <si>
    <t>(5)交付決定通知(最新)の補助基本額</t>
    <rPh sb="3" eb="5">
      <t>コウフ</t>
    </rPh>
    <rPh sb="5" eb="7">
      <t>ケッテイ</t>
    </rPh>
    <rPh sb="7" eb="9">
      <t>ツウチ</t>
    </rPh>
    <rPh sb="10" eb="12">
      <t>サイシン</t>
    </rPh>
    <rPh sb="14" eb="16">
      <t>ホジョ</t>
    </rPh>
    <rPh sb="16" eb="18">
      <t>キホン</t>
    </rPh>
    <rPh sb="18" eb="19">
      <t>ガク</t>
    </rPh>
    <phoneticPr fontId="2"/>
  </si>
  <si>
    <t>(8)補助金の額（実績額）</t>
    <rPh sb="3" eb="6">
      <t>ホジョキン</t>
    </rPh>
    <rPh sb="7" eb="8">
      <t>ガク</t>
    </rPh>
    <rPh sb="9" eb="12">
      <t>ジッセキガク</t>
    </rPh>
    <phoneticPr fontId="2"/>
  </si>
  <si>
    <t>概算払受領済額</t>
    <phoneticPr fontId="2"/>
  </si>
  <si>
    <t>差引請求額</t>
    <phoneticPr fontId="2"/>
  </si>
  <si>
    <t>不用額(9)-(8)</t>
    <rPh sb="0" eb="2">
      <t>フヨウ</t>
    </rPh>
    <rPh sb="2" eb="3">
      <t>ガク</t>
    </rPh>
    <phoneticPr fontId="2"/>
  </si>
  <si>
    <t>-</t>
    <phoneticPr fontId="2"/>
  </si>
  <si>
    <t>(5)の額</t>
    <rPh sb="4" eb="5">
      <t>ガク</t>
    </rPh>
    <phoneticPr fontId="2"/>
  </si>
  <si>
    <t>注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</si>
</sst>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#,##0_ "/>
    <numFmt numFmtId="177" formatCode="#,##0;[Red]&quot;▲&quot;* #,##0;\-\-"/>
    <numFmt numFmtId="178" formatCode="0.00000_);[Red]\(0.00000\)"/>
    <numFmt numFmtId="179" formatCode="#,##0;\-#,##0;&quot;-&quot;"/>
    <numFmt numFmtId="180" formatCode="General_)"/>
    <numFmt numFmtId="181" formatCode="_(&quot;$&quot;* #,##0.0_);_(&quot;$&quot;* \(#,##0.0\);_(&quot;$&quot;* &quot;-&quot;??_);_(@_)"/>
    <numFmt numFmtId="182" formatCode="0.0%"/>
    <numFmt numFmtId="183" formatCode="&quot;US$&quot;#,##0.00;[Red]\-&quot;US$&quot;#,##0.00"/>
    <numFmt numFmtId="184" formatCode="#,###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color rgb="FF3333FF"/>
      <name val="ＭＳ 明朝"/>
      <family val="1"/>
      <charset val="128"/>
    </font>
    <font>
      <sz val="11"/>
      <color rgb="FF3333FF"/>
      <name val="ＭＳ 明朝"/>
      <family val="1"/>
      <charset val="128"/>
    </font>
    <font>
      <sz val="12"/>
      <color rgb="FF3333CC"/>
      <name val="ＭＳ 明朝"/>
      <family val="1"/>
      <charset val="128"/>
    </font>
    <font>
      <b/>
      <sz val="12"/>
      <color rgb="FF3333FF"/>
      <name val="ＭＳ 明朝"/>
      <family val="1"/>
      <charset val="128"/>
    </font>
    <font>
      <b/>
      <sz val="11"/>
      <color rgb="FF3333FF"/>
      <name val="ＭＳ 明朝"/>
      <family val="1"/>
      <charset val="128"/>
    </font>
    <font>
      <sz val="9"/>
      <color rgb="FF3333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3333FF"/>
      <name val="ＭＳ 明朝"/>
      <family val="1"/>
      <charset val="128"/>
    </font>
    <font>
      <sz val="9.5"/>
      <name val="ＭＳ 明朝"/>
      <family val="1"/>
      <charset val="128"/>
    </font>
    <font>
      <b/>
      <sz val="11"/>
      <color rgb="FF3333CC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61">
    <xf numFmtId="0" fontId="0" fillId="0" borderId="0"/>
    <xf numFmtId="177" fontId="8" fillId="0" borderId="0" applyFill="0" applyBorder="0" applyProtection="0"/>
    <xf numFmtId="178" fontId="1" fillId="0" borderId="0" applyFont="0" applyFill="0" applyBorder="0" applyAlignment="0" applyProtection="0">
      <alignment horizontal="right"/>
    </xf>
    <xf numFmtId="179" fontId="9" fillId="0" borderId="0" applyFill="0" applyBorder="0" applyAlignment="0"/>
    <xf numFmtId="180" fontId="10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0" fontId="12" fillId="0" borderId="0">
      <alignment horizontal="left"/>
    </xf>
    <xf numFmtId="181" fontId="13" fillId="0" borderId="0" applyNumberFormat="0" applyFill="0" applyBorder="0" applyProtection="0">
      <alignment horizontal="right"/>
    </xf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/>
    <xf numFmtId="0" fontId="15" fillId="2" borderId="0" applyNumberFormat="0" applyFont="0" applyBorder="0" applyAlignment="0"/>
    <xf numFmtId="182" fontId="15" fillId="0" borderId="0" applyFont="0" applyFill="0" applyBorder="0" applyAlignment="0" applyProtection="0"/>
    <xf numFmtId="4" fontId="12" fillId="0" borderId="0">
      <alignment horizontal="right"/>
    </xf>
    <xf numFmtId="0" fontId="16" fillId="3" borderId="0" applyNumberFormat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3">
      <alignment horizontal="center"/>
    </xf>
    <xf numFmtId="3" fontId="17" fillId="0" borderId="0" applyFont="0" applyFill="0" applyBorder="0" applyAlignment="0" applyProtection="0"/>
    <xf numFmtId="0" fontId="17" fillId="4" borderId="0" applyNumberFormat="0" applyFont="0" applyBorder="0" applyAlignment="0" applyProtection="0"/>
    <xf numFmtId="4" fontId="19" fillId="0" borderId="0">
      <alignment horizontal="right"/>
    </xf>
    <xf numFmtId="0" fontId="20" fillId="0" borderId="0">
      <alignment horizontal="left"/>
    </xf>
    <xf numFmtId="0" fontId="15" fillId="5" borderId="0" applyNumberFormat="0" applyBorder="0" applyProtection="0">
      <alignment vertical="top" wrapText="1"/>
    </xf>
    <xf numFmtId="49" fontId="15" fillId="6" borderId="0" applyFont="0" applyBorder="0" applyAlignment="0" applyProtection="0"/>
    <xf numFmtId="0" fontId="21" fillId="0" borderId="0">
      <alignment horizontal="center"/>
    </xf>
    <xf numFmtId="0" fontId="22" fillId="0" borderId="4">
      <alignment vertical="center"/>
    </xf>
    <xf numFmtId="40" fontId="23" fillId="0" borderId="0" applyFont="0" applyFill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/>
    <xf numFmtId="0" fontId="25" fillId="0" borderId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8">
    <xf numFmtId="0" fontId="0" fillId="0" borderId="0" xfId="0"/>
    <xf numFmtId="0" fontId="5" fillId="0" borderId="0" xfId="55" applyFont="1">
      <alignment vertical="center"/>
    </xf>
    <xf numFmtId="0" fontId="4" fillId="0" borderId="0" xfId="60" applyFont="1">
      <alignment vertical="center"/>
    </xf>
    <xf numFmtId="0" fontId="27" fillId="0" borderId="0" xfId="60" applyFont="1">
      <alignment vertical="center"/>
    </xf>
    <xf numFmtId="0" fontId="26" fillId="0" borderId="5" xfId="60" applyFont="1" applyBorder="1" applyAlignment="1">
      <alignment horizontal="left" vertical="top"/>
    </xf>
    <xf numFmtId="0" fontId="26" fillId="0" borderId="0" xfId="60" applyFont="1" applyAlignment="1">
      <alignment horizontal="left" vertical="top"/>
    </xf>
    <xf numFmtId="176" fontId="26" fillId="0" borderId="11" xfId="60" applyNumberFormat="1" applyFont="1" applyBorder="1" applyAlignment="1">
      <alignment horizontal="left" vertical="center"/>
    </xf>
    <xf numFmtId="176" fontId="26" fillId="0" borderId="1" xfId="60" applyNumberFormat="1" applyFont="1" applyBorder="1" applyAlignment="1">
      <alignment horizontal="center" vertical="center"/>
    </xf>
    <xf numFmtId="0" fontId="26" fillId="0" borderId="13" xfId="60" applyFont="1" applyBorder="1" applyAlignment="1">
      <alignment horizontal="left" vertical="top"/>
    </xf>
    <xf numFmtId="0" fontId="26" fillId="0" borderId="6" xfId="60" applyFont="1" applyBorder="1" applyAlignment="1">
      <alignment horizontal="left" vertical="top" wrapText="1"/>
    </xf>
    <xf numFmtId="0" fontId="26" fillId="0" borderId="3" xfId="60" applyFont="1" applyBorder="1" applyAlignment="1">
      <alignment horizontal="left" vertical="top" wrapText="1"/>
    </xf>
    <xf numFmtId="0" fontId="26" fillId="0" borderId="10" xfId="60" applyFont="1" applyBorder="1" applyAlignment="1">
      <alignment horizontal="left" vertical="top" wrapText="1"/>
    </xf>
    <xf numFmtId="176" fontId="26" fillId="0" borderId="10" xfId="60" applyNumberFormat="1" applyFont="1" applyBorder="1" applyAlignment="1">
      <alignment horizontal="left" vertical="center"/>
    </xf>
    <xf numFmtId="176" fontId="26" fillId="0" borderId="3" xfId="60" applyNumberFormat="1" applyFont="1" applyBorder="1" applyAlignment="1">
      <alignment horizontal="left" vertical="center"/>
    </xf>
    <xf numFmtId="0" fontId="29" fillId="0" borderId="7" xfId="60" applyFont="1" applyBorder="1">
      <alignment vertical="center"/>
    </xf>
    <xf numFmtId="0" fontId="29" fillId="0" borderId="8" xfId="60" applyFont="1" applyBorder="1">
      <alignment vertical="center"/>
    </xf>
    <xf numFmtId="0" fontId="30" fillId="0" borderId="8" xfId="60" applyFont="1" applyBorder="1">
      <alignment vertical="center"/>
    </xf>
    <xf numFmtId="0" fontId="29" fillId="0" borderId="12" xfId="60" applyFont="1" applyBorder="1">
      <alignment vertical="center"/>
    </xf>
    <xf numFmtId="0" fontId="30" fillId="0" borderId="7" xfId="60" applyFont="1" applyBorder="1" applyAlignment="1">
      <alignment horizontal="left" vertical="center"/>
    </xf>
    <xf numFmtId="0" fontId="30" fillId="0" borderId="8" xfId="60" applyFont="1" applyBorder="1" applyAlignment="1">
      <alignment horizontal="left" vertical="center"/>
    </xf>
    <xf numFmtId="0" fontId="30" fillId="0" borderId="8" xfId="60" applyFont="1" applyBorder="1" applyAlignment="1">
      <alignment horizontal="left" vertical="center" shrinkToFit="1"/>
    </xf>
    <xf numFmtId="0" fontId="30" fillId="0" borderId="20" xfId="60" applyFont="1" applyBorder="1" applyAlignment="1">
      <alignment horizontal="left" vertical="center"/>
    </xf>
    <xf numFmtId="0" fontId="30" fillId="0" borderId="12" xfId="60" applyFont="1" applyBorder="1" applyAlignment="1">
      <alignment horizontal="left" vertical="center"/>
    </xf>
    <xf numFmtId="0" fontId="29" fillId="0" borderId="5" xfId="60" applyFont="1" applyBorder="1">
      <alignment vertical="center"/>
    </xf>
    <xf numFmtId="0" fontId="32" fillId="0" borderId="0" xfId="60" applyFont="1">
      <alignment vertical="center"/>
    </xf>
    <xf numFmtId="0" fontId="33" fillId="0" borderId="0" xfId="60" applyFont="1">
      <alignment vertical="center"/>
    </xf>
    <xf numFmtId="0" fontId="32" fillId="0" borderId="13" xfId="60" applyFont="1" applyBorder="1">
      <alignment vertical="center"/>
    </xf>
    <xf numFmtId="0" fontId="30" fillId="0" borderId="5" xfId="60" applyFont="1" applyBorder="1" applyAlignment="1">
      <alignment horizontal="left" vertical="center"/>
    </xf>
    <xf numFmtId="0" fontId="30" fillId="0" borderId="0" xfId="60" applyFont="1" applyAlignment="1">
      <alignment horizontal="left" vertical="center"/>
    </xf>
    <xf numFmtId="0" fontId="30" fillId="0" borderId="0" xfId="60" applyFont="1" applyAlignment="1">
      <alignment horizontal="left" vertical="center" shrinkToFit="1"/>
    </xf>
    <xf numFmtId="0" fontId="30" fillId="0" borderId="27" xfId="60" applyFont="1" applyBorder="1" applyAlignment="1">
      <alignment horizontal="left" vertical="center"/>
    </xf>
    <xf numFmtId="0" fontId="30" fillId="0" borderId="13" xfId="60" applyFont="1" applyBorder="1" applyAlignment="1">
      <alignment horizontal="left" vertical="center"/>
    </xf>
    <xf numFmtId="0" fontId="29" fillId="0" borderId="0" xfId="60" applyFont="1">
      <alignment vertical="center"/>
    </xf>
    <xf numFmtId="0" fontId="30" fillId="0" borderId="0" xfId="60" applyFont="1">
      <alignment vertical="center"/>
    </xf>
    <xf numFmtId="0" fontId="29" fillId="0" borderId="13" xfId="60" applyFont="1" applyBorder="1">
      <alignment vertical="center"/>
    </xf>
    <xf numFmtId="0" fontId="30" fillId="0" borderId="13" xfId="60" applyFont="1" applyBorder="1" applyAlignment="1">
      <alignment horizontal="right" vertical="center"/>
    </xf>
    <xf numFmtId="0" fontId="30" fillId="0" borderId="5" xfId="60" applyFont="1" applyBorder="1">
      <alignment vertical="center"/>
    </xf>
    <xf numFmtId="0" fontId="35" fillId="0" borderId="5" xfId="60" applyFont="1" applyBorder="1">
      <alignment vertical="center"/>
    </xf>
    <xf numFmtId="0" fontId="35" fillId="0" borderId="0" xfId="60" applyFont="1">
      <alignment vertical="center"/>
    </xf>
    <xf numFmtId="0" fontId="36" fillId="0" borderId="0" xfId="60" applyFont="1">
      <alignment vertical="center"/>
    </xf>
    <xf numFmtId="0" fontId="35" fillId="0" borderId="13" xfId="60" applyFont="1" applyBorder="1">
      <alignment vertical="center"/>
    </xf>
    <xf numFmtId="38" fontId="36" fillId="0" borderId="27" xfId="56" applyFont="1" applyFill="1" applyBorder="1" applyAlignment="1">
      <alignment horizontal="right" vertical="center" shrinkToFit="1"/>
    </xf>
    <xf numFmtId="38" fontId="36" fillId="0" borderId="13" xfId="56" applyFont="1" applyFill="1" applyBorder="1" applyAlignment="1">
      <alignment horizontal="right" vertical="center" shrinkToFit="1"/>
    </xf>
    <xf numFmtId="0" fontId="36" fillId="0" borderId="5" xfId="60" applyFont="1" applyBorder="1" applyAlignment="1">
      <alignment horizontal="left" vertical="center"/>
    </xf>
    <xf numFmtId="0" fontId="36" fillId="0" borderId="0" xfId="60" applyFont="1" applyAlignment="1">
      <alignment horizontal="left" vertical="center"/>
    </xf>
    <xf numFmtId="6" fontId="36" fillId="0" borderId="0" xfId="56" applyNumberFormat="1" applyFont="1" applyFill="1" applyBorder="1" applyAlignment="1">
      <alignment horizontal="right" vertical="center" shrinkToFit="1"/>
    </xf>
    <xf numFmtId="0" fontId="36" fillId="0" borderId="27" xfId="60" applyFont="1" applyBorder="1" applyAlignment="1">
      <alignment horizontal="right" vertical="center" shrinkToFit="1"/>
    </xf>
    <xf numFmtId="0" fontId="36" fillId="0" borderId="13" xfId="60" applyFont="1" applyBorder="1" applyAlignment="1">
      <alignment horizontal="right" vertical="center" shrinkToFit="1"/>
    </xf>
    <xf numFmtId="0" fontId="36" fillId="0" borderId="30" xfId="60" applyFont="1" applyBorder="1" applyAlignment="1">
      <alignment horizontal="left" vertical="center"/>
    </xf>
    <xf numFmtId="0" fontId="36" fillId="0" borderId="31" xfId="60" applyFont="1" applyBorder="1" applyAlignment="1">
      <alignment horizontal="left" vertical="center"/>
    </xf>
    <xf numFmtId="0" fontId="36" fillId="0" borderId="33" xfId="60" applyFont="1" applyBorder="1" applyAlignment="1">
      <alignment horizontal="left" vertical="center"/>
    </xf>
    <xf numFmtId="0" fontId="36" fillId="0" borderId="34" xfId="60" applyFont="1" applyBorder="1" applyAlignment="1">
      <alignment horizontal="right" vertical="center"/>
    </xf>
    <xf numFmtId="0" fontId="37" fillId="0" borderId="5" xfId="60" applyFont="1" applyBorder="1" applyAlignment="1">
      <alignment horizontal="left" vertical="center"/>
    </xf>
    <xf numFmtId="2" fontId="30" fillId="0" borderId="0" xfId="60" applyNumberFormat="1" applyFont="1" applyAlignment="1">
      <alignment vertical="center" shrinkToFit="1"/>
    </xf>
    <xf numFmtId="0" fontId="4" fillId="0" borderId="35" xfId="60" applyFont="1" applyBorder="1">
      <alignment vertical="center"/>
    </xf>
    <xf numFmtId="0" fontId="4" fillId="0" borderId="36" xfId="60" applyFont="1" applyBorder="1">
      <alignment vertical="center"/>
    </xf>
    <xf numFmtId="0" fontId="4" fillId="0" borderId="24" xfId="60" applyFont="1" applyBorder="1">
      <alignment vertical="center"/>
    </xf>
    <xf numFmtId="0" fontId="26" fillId="0" borderId="14" xfId="60" applyFont="1" applyBorder="1" applyAlignment="1">
      <alignment vertical="center" wrapText="1"/>
    </xf>
    <xf numFmtId="0" fontId="27" fillId="0" borderId="0" xfId="60" applyFont="1" applyAlignment="1">
      <alignment horizontal="center" vertical="center"/>
    </xf>
    <xf numFmtId="176" fontId="29" fillId="0" borderId="15" xfId="60" applyNumberFormat="1" applyFont="1" applyBorder="1" applyAlignment="1">
      <alignment vertical="center" wrapText="1"/>
    </xf>
    <xf numFmtId="176" fontId="26" fillId="0" borderId="16" xfId="60" applyNumberFormat="1" applyFont="1" applyBorder="1" applyAlignment="1">
      <alignment vertical="center" wrapText="1"/>
    </xf>
    <xf numFmtId="0" fontId="40" fillId="0" borderId="0" xfId="60" applyFont="1">
      <alignment vertical="center"/>
    </xf>
    <xf numFmtId="0" fontId="41" fillId="0" borderId="0" xfId="60" applyFont="1">
      <alignment vertical="center"/>
    </xf>
    <xf numFmtId="0" fontId="26" fillId="0" borderId="0" xfId="60" applyFont="1">
      <alignment vertical="center"/>
    </xf>
    <xf numFmtId="0" fontId="28" fillId="0" borderId="0" xfId="60" applyFont="1">
      <alignment vertical="center"/>
    </xf>
    <xf numFmtId="0" fontId="30" fillId="0" borderId="0" xfId="60" applyFont="1" applyAlignment="1">
      <alignment vertical="top" wrapText="1"/>
    </xf>
    <xf numFmtId="0" fontId="30" fillId="0" borderId="13" xfId="60" applyFont="1" applyBorder="1" applyAlignment="1">
      <alignment vertical="top" wrapText="1"/>
    </xf>
    <xf numFmtId="6" fontId="30" fillId="0" borderId="0" xfId="56" applyNumberFormat="1" applyFont="1" applyFill="1" applyBorder="1" applyAlignment="1">
      <alignment vertical="center" shrinkToFit="1"/>
    </xf>
    <xf numFmtId="0" fontId="26" fillId="0" borderId="0" xfId="60" applyFont="1" applyAlignment="1">
      <alignment vertical="top" wrapText="1"/>
    </xf>
    <xf numFmtId="0" fontId="26" fillId="0" borderId="13" xfId="60" applyFont="1" applyBorder="1" applyAlignment="1">
      <alignment vertical="top" wrapText="1"/>
    </xf>
    <xf numFmtId="0" fontId="27" fillId="0" borderId="8" xfId="60" applyFont="1" applyBorder="1">
      <alignment vertical="center"/>
    </xf>
    <xf numFmtId="0" fontId="27" fillId="0" borderId="12" xfId="60" applyFont="1" applyBorder="1">
      <alignment vertical="center"/>
    </xf>
    <xf numFmtId="0" fontId="27" fillId="0" borderId="13" xfId="60" applyFont="1" applyBorder="1">
      <alignment vertical="center"/>
    </xf>
    <xf numFmtId="0" fontId="27" fillId="0" borderId="6" xfId="60" applyFont="1" applyBorder="1">
      <alignment vertical="center"/>
    </xf>
    <xf numFmtId="0" fontId="36" fillId="0" borderId="0" xfId="60" applyFont="1" applyAlignment="1">
      <alignment horizontal="right" vertical="center" shrinkToFit="1"/>
    </xf>
    <xf numFmtId="0" fontId="27" fillId="0" borderId="31" xfId="60" applyFont="1" applyBorder="1">
      <alignment vertical="center"/>
    </xf>
    <xf numFmtId="0" fontId="27" fillId="0" borderId="34" xfId="60" applyFont="1" applyBorder="1">
      <alignment vertical="center"/>
    </xf>
    <xf numFmtId="0" fontId="30" fillId="0" borderId="26" xfId="60" applyFont="1" applyBorder="1" applyAlignment="1">
      <alignment horizontal="right" vertical="center"/>
    </xf>
    <xf numFmtId="0" fontId="27" fillId="0" borderId="20" xfId="60" applyFont="1" applyBorder="1">
      <alignment vertical="center"/>
    </xf>
    <xf numFmtId="0" fontId="27" fillId="0" borderId="27" xfId="60" applyFont="1" applyBorder="1">
      <alignment vertical="center"/>
    </xf>
    <xf numFmtId="0" fontId="36" fillId="0" borderId="26" xfId="60" applyFont="1" applyBorder="1" applyAlignment="1">
      <alignment horizontal="right" vertical="center" shrinkToFit="1"/>
    </xf>
    <xf numFmtId="0" fontId="36" fillId="0" borderId="31" xfId="60" applyFont="1" applyBorder="1" applyAlignment="1">
      <alignment horizontal="right" vertical="center"/>
    </xf>
    <xf numFmtId="0" fontId="27" fillId="0" borderId="33" xfId="60" applyFont="1" applyBorder="1">
      <alignment vertical="center"/>
    </xf>
    <xf numFmtId="0" fontId="27" fillId="0" borderId="53" xfId="60" applyFont="1" applyBorder="1">
      <alignment vertical="center"/>
    </xf>
    <xf numFmtId="0" fontId="30" fillId="0" borderId="53" xfId="60" applyFont="1" applyBorder="1" applyAlignment="1">
      <alignment horizontal="left" vertical="center"/>
    </xf>
    <xf numFmtId="0" fontId="30" fillId="0" borderId="31" xfId="60" applyFont="1" applyBorder="1" applyAlignment="1">
      <alignment horizontal="left" vertical="center"/>
    </xf>
    <xf numFmtId="0" fontId="26" fillId="0" borderId="6" xfId="60" applyFont="1" applyBorder="1" applyAlignment="1">
      <alignment vertical="center" wrapText="1"/>
    </xf>
    <xf numFmtId="0" fontId="26" fillId="0" borderId="3" xfId="60" applyFont="1" applyBorder="1" applyAlignment="1">
      <alignment vertical="center" wrapText="1"/>
    </xf>
    <xf numFmtId="0" fontId="27" fillId="0" borderId="36" xfId="60" applyFont="1" applyBorder="1">
      <alignment vertical="center"/>
    </xf>
    <xf numFmtId="0" fontId="27" fillId="0" borderId="24" xfId="60" applyFont="1" applyBorder="1">
      <alignment vertical="center"/>
    </xf>
    <xf numFmtId="0" fontId="29" fillId="0" borderId="7" xfId="60" applyFont="1" applyBorder="1" applyAlignment="1">
      <alignment vertical="center" wrapText="1"/>
    </xf>
    <xf numFmtId="0" fontId="29" fillId="0" borderId="8" xfId="60" applyFont="1" applyBorder="1" applyAlignment="1">
      <alignment vertical="center" wrapText="1"/>
    </xf>
    <xf numFmtId="0" fontId="29" fillId="0" borderId="5" xfId="60" applyFont="1" applyBorder="1" applyAlignment="1">
      <alignment vertical="center" wrapText="1"/>
    </xf>
    <xf numFmtId="0" fontId="29" fillId="0" borderId="0" xfId="60" applyFont="1" applyAlignment="1">
      <alignment vertical="center" wrapText="1"/>
    </xf>
    <xf numFmtId="0" fontId="29" fillId="0" borderId="13" xfId="60" applyFont="1" applyBorder="1" applyAlignment="1">
      <alignment vertical="center" wrapText="1"/>
    </xf>
    <xf numFmtId="0" fontId="26" fillId="0" borderId="10" xfId="60" applyFont="1" applyBorder="1" applyAlignment="1">
      <alignment vertical="center" wrapText="1"/>
    </xf>
    <xf numFmtId="0" fontId="29" fillId="0" borderId="12" xfId="60" applyFont="1" applyBorder="1" applyAlignment="1">
      <alignment vertical="center" wrapText="1"/>
    </xf>
    <xf numFmtId="0" fontId="27" fillId="0" borderId="7" xfId="60" applyFont="1" applyBorder="1" applyAlignment="1">
      <alignment horizontal="center" vertical="center"/>
    </xf>
    <xf numFmtId="0" fontId="27" fillId="0" borderId="5" xfId="60" applyFont="1" applyBorder="1" applyAlignment="1">
      <alignment horizontal="center" vertical="center"/>
    </xf>
    <xf numFmtId="176" fontId="26" fillId="0" borderId="6" xfId="60" applyNumberFormat="1" applyFont="1" applyBorder="1" applyAlignment="1">
      <alignment vertical="center" wrapText="1"/>
    </xf>
    <xf numFmtId="176" fontId="26" fillId="0" borderId="10" xfId="60" applyNumberFormat="1" applyFont="1" applyBorder="1" applyAlignment="1">
      <alignment vertical="center" wrapText="1"/>
    </xf>
    <xf numFmtId="176" fontId="30" fillId="0" borderId="13" xfId="60" applyNumberFormat="1" applyFont="1" applyBorder="1" applyAlignment="1">
      <alignment vertical="center" wrapText="1"/>
    </xf>
    <xf numFmtId="176" fontId="30" fillId="0" borderId="12" xfId="60" applyNumberFormat="1" applyFont="1" applyBorder="1" applyAlignment="1">
      <alignment vertical="center" wrapText="1"/>
    </xf>
    <xf numFmtId="176" fontId="30" fillId="0" borderId="8" xfId="60" applyNumberFormat="1" applyFont="1" applyBorder="1" applyAlignment="1">
      <alignment vertical="center" wrapText="1"/>
    </xf>
    <xf numFmtId="176" fontId="30" fillId="0" borderId="0" xfId="60" applyNumberFormat="1" applyFont="1" applyAlignment="1">
      <alignment vertical="center" wrapText="1"/>
    </xf>
    <xf numFmtId="0" fontId="26" fillId="0" borderId="6" xfId="60" applyFont="1" applyBorder="1" applyAlignment="1">
      <alignment horizontal="left" vertical="center" wrapText="1"/>
    </xf>
    <xf numFmtId="0" fontId="26" fillId="0" borderId="3" xfId="60" applyFont="1" applyBorder="1" applyAlignment="1">
      <alignment horizontal="left" vertical="center" wrapText="1"/>
    </xf>
    <xf numFmtId="0" fontId="26" fillId="0" borderId="16" xfId="60" applyFont="1" applyBorder="1" applyAlignment="1">
      <alignment horizontal="left" vertical="center" wrapText="1"/>
    </xf>
    <xf numFmtId="0" fontId="4" fillId="0" borderId="16" xfId="60" applyFont="1" applyBorder="1" applyAlignment="1">
      <alignment horizontal="left" vertical="center" wrapText="1"/>
    </xf>
    <xf numFmtId="176" fontId="26" fillId="0" borderId="6" xfId="60" applyNumberFormat="1" applyFont="1" applyBorder="1" applyAlignment="1">
      <alignment horizontal="center" vertical="center" wrapText="1"/>
    </xf>
    <xf numFmtId="176" fontId="26" fillId="0" borderId="10" xfId="60" applyNumberFormat="1" applyFont="1" applyBorder="1" applyAlignment="1">
      <alignment horizontal="center" vertical="center" wrapText="1"/>
    </xf>
    <xf numFmtId="176" fontId="3" fillId="0" borderId="6" xfId="60" applyNumberFormat="1" applyFont="1" applyBorder="1" applyAlignment="1">
      <alignment horizontal="center" vertical="center" wrapText="1"/>
    </xf>
    <xf numFmtId="176" fontId="3" fillId="0" borderId="10" xfId="60" applyNumberFormat="1" applyFont="1" applyBorder="1" applyAlignment="1">
      <alignment horizontal="center" vertical="center" wrapText="1"/>
    </xf>
    <xf numFmtId="176" fontId="4" fillId="0" borderId="6" xfId="60" applyNumberFormat="1" applyFont="1" applyBorder="1" applyAlignment="1">
      <alignment horizontal="center" vertical="center" wrapText="1"/>
    </xf>
    <xf numFmtId="176" fontId="4" fillId="0" borderId="3" xfId="60" applyNumberFormat="1" applyFont="1" applyBorder="1" applyAlignment="1">
      <alignment horizontal="center" vertical="center" wrapText="1"/>
    </xf>
    <xf numFmtId="176" fontId="4" fillId="0" borderId="10" xfId="60" applyNumberFormat="1" applyFont="1" applyBorder="1" applyAlignment="1">
      <alignment horizontal="center" vertical="center" wrapText="1"/>
    </xf>
    <xf numFmtId="0" fontId="26" fillId="0" borderId="10" xfId="60" applyFont="1" applyBorder="1" applyAlignment="1">
      <alignment horizontal="left" vertical="center" wrapText="1"/>
    </xf>
    <xf numFmtId="0" fontId="29" fillId="0" borderId="5" xfId="60" applyFont="1" applyBorder="1" applyAlignment="1">
      <alignment horizontal="left" vertical="center" wrapText="1"/>
    </xf>
    <xf numFmtId="0" fontId="29" fillId="0" borderId="0" xfId="60" applyFont="1" applyAlignment="1">
      <alignment horizontal="left" vertical="center" wrapText="1"/>
    </xf>
    <xf numFmtId="0" fontId="29" fillId="0" borderId="15" xfId="60" applyFont="1" applyBorder="1" applyAlignment="1">
      <alignment horizontal="left" vertical="center" wrapText="1"/>
    </xf>
    <xf numFmtId="0" fontId="30" fillId="0" borderId="15" xfId="60" applyFont="1" applyBorder="1" applyAlignment="1">
      <alignment horizontal="left" vertical="center" wrapText="1"/>
    </xf>
    <xf numFmtId="176" fontId="30" fillId="0" borderId="5" xfId="60" applyNumberFormat="1" applyFont="1" applyBorder="1" applyAlignment="1">
      <alignment horizontal="right" vertical="center" wrapText="1"/>
    </xf>
    <xf numFmtId="176" fontId="30" fillId="0" borderId="13" xfId="60" applyNumberFormat="1" applyFont="1" applyBorder="1" applyAlignment="1">
      <alignment horizontal="right" vertical="center" wrapText="1"/>
    </xf>
    <xf numFmtId="0" fontId="30" fillId="0" borderId="5" xfId="60" applyFont="1" applyBorder="1" applyAlignment="1">
      <alignment horizontal="center" vertical="center" wrapText="1"/>
    </xf>
    <xf numFmtId="0" fontId="30" fillId="0" borderId="0" xfId="60" applyFont="1" applyAlignment="1">
      <alignment horizontal="center" vertical="center" wrapText="1"/>
    </xf>
    <xf numFmtId="0" fontId="30" fillId="0" borderId="13" xfId="60" applyFont="1" applyBorder="1" applyAlignment="1">
      <alignment horizontal="center" vertical="center" wrapText="1"/>
    </xf>
    <xf numFmtId="0" fontId="30" fillId="0" borderId="5" xfId="60" applyFont="1" applyBorder="1" applyAlignment="1">
      <alignment horizontal="left" vertical="center" wrapText="1"/>
    </xf>
    <xf numFmtId="0" fontId="30" fillId="0" borderId="13" xfId="60" applyFont="1" applyBorder="1" applyAlignment="1">
      <alignment horizontal="left" vertical="center" wrapText="1"/>
    </xf>
    <xf numFmtId="0" fontId="26" fillId="0" borderId="1" xfId="60" applyFont="1" applyBorder="1" applyAlignment="1">
      <alignment horizontal="left" vertical="center" wrapText="1"/>
    </xf>
    <xf numFmtId="0" fontId="26" fillId="0" borderId="11" xfId="60" applyFont="1" applyBorder="1" applyAlignment="1">
      <alignment horizontal="left" vertical="center" wrapText="1"/>
    </xf>
    <xf numFmtId="176" fontId="30" fillId="0" borderId="7" xfId="60" applyNumberFormat="1" applyFont="1" applyBorder="1" applyAlignment="1">
      <alignment horizontal="right" vertical="center" wrapText="1"/>
    </xf>
    <xf numFmtId="176" fontId="30" fillId="0" borderId="12" xfId="60" applyNumberFormat="1" applyFont="1" applyBorder="1" applyAlignment="1">
      <alignment horizontal="right" vertical="center" wrapText="1"/>
    </xf>
    <xf numFmtId="0" fontId="30" fillId="0" borderId="7" xfId="60" applyFont="1" applyBorder="1" applyAlignment="1">
      <alignment horizontal="center" vertical="center" wrapText="1"/>
    </xf>
    <xf numFmtId="0" fontId="30" fillId="0" borderId="8" xfId="60" applyFont="1" applyBorder="1" applyAlignment="1">
      <alignment horizontal="center" vertical="center" wrapText="1"/>
    </xf>
    <xf numFmtId="0" fontId="30" fillId="0" borderId="12" xfId="60" applyFont="1" applyBorder="1" applyAlignment="1">
      <alignment horizontal="center" vertical="center" wrapText="1"/>
    </xf>
    <xf numFmtId="0" fontId="30" fillId="0" borderId="7" xfId="60" applyFont="1" applyBorder="1" applyAlignment="1">
      <alignment horizontal="left" vertical="center" wrapText="1"/>
    </xf>
    <xf numFmtId="0" fontId="30" fillId="0" borderId="12" xfId="60" applyFont="1" applyBorder="1" applyAlignment="1">
      <alignment horizontal="left" vertical="center" wrapText="1"/>
    </xf>
    <xf numFmtId="0" fontId="26" fillId="0" borderId="9" xfId="60" applyFont="1" applyBorder="1" applyAlignment="1">
      <alignment horizontal="center" vertical="center" wrapText="1"/>
    </xf>
    <xf numFmtId="0" fontId="26" fillId="0" borderId="1" xfId="60" applyFont="1" applyBorder="1" applyAlignment="1">
      <alignment horizontal="center" vertical="center" wrapText="1"/>
    </xf>
    <xf numFmtId="0" fontId="26" fillId="0" borderId="14" xfId="60" applyFont="1" applyBorder="1" applyAlignment="1">
      <alignment horizontal="center" vertical="center" wrapText="1"/>
    </xf>
    <xf numFmtId="0" fontId="4" fillId="0" borderId="14" xfId="60" applyFont="1" applyBorder="1" applyAlignment="1">
      <alignment horizontal="center" vertical="center" wrapText="1"/>
    </xf>
    <xf numFmtId="0" fontId="26" fillId="0" borderId="11" xfId="60" applyFont="1" applyBorder="1" applyAlignment="1">
      <alignment horizontal="center" vertical="center" wrapText="1"/>
    </xf>
    <xf numFmtId="0" fontId="26" fillId="0" borderId="9" xfId="60" applyFont="1" applyBorder="1" applyAlignment="1">
      <alignment horizontal="center" vertical="center"/>
    </xf>
    <xf numFmtId="0" fontId="26" fillId="0" borderId="1" xfId="60" applyFont="1" applyBorder="1" applyAlignment="1">
      <alignment horizontal="center" vertical="center"/>
    </xf>
    <xf numFmtId="0" fontId="26" fillId="0" borderId="11" xfId="60" applyFont="1" applyBorder="1" applyAlignment="1">
      <alignment horizontal="center" vertical="center"/>
    </xf>
    <xf numFmtId="0" fontId="26" fillId="0" borderId="17" xfId="60" applyFont="1" applyBorder="1" applyAlignment="1">
      <alignment horizontal="center" vertical="center"/>
    </xf>
    <xf numFmtId="0" fontId="26" fillId="0" borderId="18" xfId="60" applyFont="1" applyBorder="1" applyAlignment="1">
      <alignment horizontal="center" vertical="center"/>
    </xf>
    <xf numFmtId="0" fontId="26" fillId="0" borderId="19" xfId="60" applyFont="1" applyBorder="1" applyAlignment="1">
      <alignment horizontal="center" vertical="center"/>
    </xf>
    <xf numFmtId="0" fontId="26" fillId="0" borderId="41" xfId="60" applyFont="1" applyBorder="1" applyAlignment="1">
      <alignment horizontal="center" vertical="center"/>
    </xf>
    <xf numFmtId="0" fontId="4" fillId="0" borderId="44" xfId="60" applyFont="1" applyBorder="1" applyAlignment="1">
      <alignment horizontal="center" vertical="center"/>
    </xf>
    <xf numFmtId="0" fontId="4" fillId="0" borderId="41" xfId="60" applyFont="1" applyBorder="1" applyAlignment="1">
      <alignment horizontal="center" vertical="center"/>
    </xf>
    <xf numFmtId="0" fontId="4" fillId="0" borderId="44" xfId="60" applyFont="1" applyBorder="1" applyAlignment="1">
      <alignment horizontal="distributed" vertical="center" indent="1"/>
    </xf>
    <xf numFmtId="0" fontId="4" fillId="0" borderId="19" xfId="60" applyFont="1" applyBorder="1" applyAlignment="1">
      <alignment horizontal="distributed" vertical="center" indent="1"/>
    </xf>
    <xf numFmtId="0" fontId="30" fillId="0" borderId="7" xfId="60" applyFont="1" applyBorder="1" applyAlignment="1">
      <alignment horizontal="left" vertical="top" wrapText="1"/>
    </xf>
    <xf numFmtId="0" fontId="30" fillId="0" borderId="8" xfId="60" applyFont="1" applyBorder="1" applyAlignment="1">
      <alignment horizontal="left" vertical="top" wrapText="1"/>
    </xf>
    <xf numFmtId="0" fontId="30" fillId="0" borderId="12" xfId="60" applyFont="1" applyBorder="1" applyAlignment="1">
      <alignment horizontal="left" vertical="top" wrapText="1"/>
    </xf>
    <xf numFmtId="0" fontId="30" fillId="0" borderId="5" xfId="60" applyFont="1" applyBorder="1" applyAlignment="1">
      <alignment horizontal="left" vertical="top" wrapText="1"/>
    </xf>
    <xf numFmtId="0" fontId="30" fillId="0" borderId="0" xfId="60" applyFont="1" applyAlignment="1">
      <alignment horizontal="left" vertical="top" wrapText="1"/>
    </xf>
    <xf numFmtId="0" fontId="30" fillId="0" borderId="13" xfId="60" applyFont="1" applyBorder="1" applyAlignment="1">
      <alignment horizontal="left" vertical="top" wrapText="1"/>
    </xf>
    <xf numFmtId="0" fontId="30" fillId="0" borderId="6" xfId="60" applyFont="1" applyBorder="1" applyAlignment="1">
      <alignment horizontal="left" vertical="top" wrapText="1"/>
    </xf>
    <xf numFmtId="0" fontId="30" fillId="0" borderId="3" xfId="60" applyFont="1" applyBorder="1" applyAlignment="1">
      <alignment horizontal="left" vertical="top" wrapText="1"/>
    </xf>
    <xf numFmtId="0" fontId="30" fillId="0" borderId="10" xfId="60" applyFont="1" applyBorder="1" applyAlignment="1">
      <alignment horizontal="left" vertical="top" wrapText="1"/>
    </xf>
    <xf numFmtId="0" fontId="26" fillId="0" borderId="54" xfId="60" applyFont="1" applyBorder="1">
      <alignment vertical="center"/>
    </xf>
    <xf numFmtId="0" fontId="26" fillId="0" borderId="2" xfId="60" applyFont="1" applyBorder="1">
      <alignment vertical="center"/>
    </xf>
    <xf numFmtId="0" fontId="26" fillId="0" borderId="51" xfId="60" applyFont="1" applyBorder="1">
      <alignment vertical="center"/>
    </xf>
    <xf numFmtId="38" fontId="30" fillId="0" borderId="54" xfId="60" applyNumberFormat="1" applyFont="1" applyBorder="1" applyAlignment="1">
      <alignment horizontal="right" vertical="center" shrinkToFit="1"/>
    </xf>
    <xf numFmtId="38" fontId="30" fillId="0" borderId="46" xfId="60" applyNumberFormat="1" applyFont="1" applyBorder="1" applyAlignment="1">
      <alignment horizontal="right" vertical="center" shrinkToFit="1"/>
    </xf>
    <xf numFmtId="0" fontId="26" fillId="0" borderId="35" xfId="60" applyFont="1" applyBorder="1" applyAlignment="1">
      <alignment vertical="center" wrapText="1"/>
    </xf>
    <xf numFmtId="0" fontId="26" fillId="0" borderId="36" xfId="60" applyFont="1" applyBorder="1" applyAlignment="1">
      <alignment vertical="center" wrapText="1"/>
    </xf>
    <xf numFmtId="0" fontId="26" fillId="0" borderId="24" xfId="60" applyFont="1" applyBorder="1" applyAlignment="1">
      <alignment vertical="center" wrapText="1"/>
    </xf>
    <xf numFmtId="184" fontId="39" fillId="0" borderId="23" xfId="56" applyNumberFormat="1" applyFont="1" applyFill="1" applyBorder="1" applyAlignment="1">
      <alignment horizontal="right" vertical="center" shrinkToFit="1"/>
    </xf>
    <xf numFmtId="184" fontId="39" fillId="0" borderId="55" xfId="56" applyNumberFormat="1" applyFont="1" applyFill="1" applyBorder="1" applyAlignment="1">
      <alignment horizontal="right" vertical="center" shrinkToFit="1"/>
    </xf>
    <xf numFmtId="184" fontId="39" fillId="0" borderId="36" xfId="56" applyNumberFormat="1" applyFont="1" applyFill="1" applyBorder="1" applyAlignment="1">
      <alignment horizontal="right" vertical="center" shrinkToFit="1"/>
    </xf>
    <xf numFmtId="184" fontId="30" fillId="0" borderId="23" xfId="56" applyNumberFormat="1" applyFont="1" applyFill="1" applyBorder="1" applyAlignment="1">
      <alignment horizontal="right" vertical="center"/>
    </xf>
    <xf numFmtId="184" fontId="30" fillId="0" borderId="24" xfId="56" applyNumberFormat="1" applyFont="1" applyFill="1" applyBorder="1" applyAlignment="1">
      <alignment horizontal="right" vertical="center"/>
    </xf>
    <xf numFmtId="184" fontId="30" fillId="0" borderId="50" xfId="56" applyNumberFormat="1" applyFont="1" applyFill="1" applyBorder="1" applyAlignment="1">
      <alignment horizontal="right" vertical="center"/>
    </xf>
    <xf numFmtId="184" fontId="30" fillId="0" borderId="51" xfId="56" applyNumberFormat="1" applyFont="1" applyFill="1" applyBorder="1" applyAlignment="1">
      <alignment horizontal="right" vertical="center"/>
    </xf>
    <xf numFmtId="184" fontId="30" fillId="0" borderId="50" xfId="56" applyNumberFormat="1" applyFont="1" applyFill="1" applyBorder="1" applyAlignment="1">
      <alignment horizontal="right" vertical="center" shrinkToFit="1"/>
    </xf>
    <xf numFmtId="184" fontId="30" fillId="0" borderId="46" xfId="56" applyNumberFormat="1" applyFont="1" applyFill="1" applyBorder="1" applyAlignment="1">
      <alignment horizontal="right" vertical="center" shrinkToFit="1"/>
    </xf>
    <xf numFmtId="184" fontId="30" fillId="0" borderId="54" xfId="60" applyNumberFormat="1" applyFont="1" applyBorder="1" applyAlignment="1">
      <alignment horizontal="right" vertical="center" shrinkToFit="1"/>
    </xf>
    <xf numFmtId="184" fontId="30" fillId="0" borderId="46" xfId="60" applyNumberFormat="1" applyFont="1" applyBorder="1" applyAlignment="1">
      <alignment horizontal="right" vertical="center" shrinkToFit="1"/>
    </xf>
    <xf numFmtId="38" fontId="30" fillId="0" borderId="50" xfId="56" applyFont="1" applyFill="1" applyBorder="1" applyAlignment="1">
      <alignment horizontal="right" vertical="center" shrinkToFit="1"/>
    </xf>
    <xf numFmtId="38" fontId="30" fillId="0" borderId="46" xfId="56" applyFont="1" applyFill="1" applyBorder="1" applyAlignment="1">
      <alignment horizontal="right" vertical="center" shrinkToFit="1"/>
    </xf>
    <xf numFmtId="38" fontId="36" fillId="0" borderId="5" xfId="56" applyFont="1" applyFill="1" applyBorder="1" applyAlignment="1">
      <alignment horizontal="right" vertical="center" shrinkToFit="1"/>
    </xf>
    <xf numFmtId="38" fontId="36" fillId="0" borderId="26" xfId="56" applyFont="1" applyFill="1" applyBorder="1" applyAlignment="1">
      <alignment horizontal="right" vertical="center" shrinkToFit="1"/>
    </xf>
    <xf numFmtId="38" fontId="36" fillId="0" borderId="27" xfId="56" applyFont="1" applyFill="1" applyBorder="1" applyAlignment="1">
      <alignment horizontal="right" vertical="center" shrinkToFit="1"/>
    </xf>
    <xf numFmtId="38" fontId="36" fillId="0" borderId="13" xfId="56" applyFont="1" applyFill="1" applyBorder="1" applyAlignment="1">
      <alignment horizontal="right" vertical="center" shrinkToFit="1"/>
    </xf>
    <xf numFmtId="0" fontId="26" fillId="0" borderId="35" xfId="60" applyFont="1" applyBorder="1" applyAlignment="1">
      <alignment horizontal="center" vertical="center" wrapText="1"/>
    </xf>
    <xf numFmtId="0" fontId="26" fillId="0" borderId="36" xfId="60" applyFont="1" applyBorder="1" applyAlignment="1">
      <alignment horizontal="center" vertical="center"/>
    </xf>
    <xf numFmtId="0" fontId="4" fillId="0" borderId="36" xfId="60" applyFont="1" applyBorder="1" applyAlignment="1">
      <alignment horizontal="center" vertical="center"/>
    </xf>
    <xf numFmtId="38" fontId="30" fillId="0" borderId="37" xfId="60" applyNumberFormat="1" applyFont="1" applyBorder="1" applyAlignment="1">
      <alignment horizontal="right" vertical="center" shrinkToFit="1"/>
    </xf>
    <xf numFmtId="38" fontId="30" fillId="0" borderId="38" xfId="60" applyNumberFormat="1" applyFont="1" applyBorder="1" applyAlignment="1">
      <alignment horizontal="right" vertical="center" shrinkToFit="1"/>
    </xf>
    <xf numFmtId="38" fontId="30" fillId="0" borderId="38" xfId="56" applyFont="1" applyFill="1" applyBorder="1" applyAlignment="1">
      <alignment horizontal="right" vertical="center" shrinkToFit="1"/>
    </xf>
    <xf numFmtId="38" fontId="30" fillId="0" borderId="39" xfId="60" applyNumberFormat="1" applyFont="1" applyBorder="1" applyAlignment="1">
      <alignment horizontal="right" vertical="center" shrinkToFit="1"/>
    </xf>
    <xf numFmtId="38" fontId="36" fillId="0" borderId="28" xfId="56" applyFont="1" applyFill="1" applyBorder="1" applyAlignment="1">
      <alignment horizontal="right" vertical="center" shrinkToFit="1"/>
    </xf>
    <xf numFmtId="38" fontId="36" fillId="0" borderId="29" xfId="56" applyFont="1" applyFill="1" applyBorder="1" applyAlignment="1">
      <alignment horizontal="right" vertical="center" shrinkToFit="1"/>
    </xf>
    <xf numFmtId="38" fontId="36" fillId="0" borderId="31" xfId="56" applyFont="1" applyFill="1" applyBorder="1" applyAlignment="1">
      <alignment horizontal="right" vertical="center" shrinkToFit="1"/>
    </xf>
    <xf numFmtId="38" fontId="36" fillId="0" borderId="32" xfId="56" applyFont="1" applyFill="1" applyBorder="1" applyAlignment="1">
      <alignment horizontal="right" vertical="center" shrinkToFit="1"/>
    </xf>
    <xf numFmtId="38" fontId="30" fillId="0" borderId="28" xfId="56" applyFont="1" applyFill="1" applyBorder="1" applyAlignment="1">
      <alignment horizontal="right" vertical="center" shrinkToFit="1"/>
    </xf>
    <xf numFmtId="38" fontId="30" fillId="0" borderId="29" xfId="56" applyFont="1" applyFill="1" applyBorder="1" applyAlignment="1">
      <alignment horizontal="right" vertical="center" shrinkToFit="1"/>
    </xf>
    <xf numFmtId="38" fontId="30" fillId="0" borderId="27" xfId="56" applyFont="1" applyFill="1" applyBorder="1" applyAlignment="1">
      <alignment horizontal="right" vertical="center" shrinkToFit="1"/>
    </xf>
    <xf numFmtId="38" fontId="30" fillId="0" borderId="13" xfId="56" applyFont="1" applyFill="1" applyBorder="1" applyAlignment="1">
      <alignment horizontal="right" vertical="center" shrinkToFit="1"/>
    </xf>
    <xf numFmtId="6" fontId="30" fillId="0" borderId="0" xfId="56" applyNumberFormat="1" applyFont="1" applyFill="1" applyBorder="1" applyAlignment="1">
      <alignment horizontal="right" vertical="center" shrinkToFit="1"/>
    </xf>
    <xf numFmtId="0" fontId="30" fillId="0" borderId="27" xfId="60" applyFont="1" applyBorder="1" applyAlignment="1">
      <alignment horizontal="right" vertical="center" shrinkToFit="1"/>
    </xf>
    <xf numFmtId="0" fontId="30" fillId="0" borderId="13" xfId="60" applyFont="1" applyBorder="1" applyAlignment="1">
      <alignment horizontal="right" vertical="center" shrinkToFit="1"/>
    </xf>
    <xf numFmtId="38" fontId="33" fillId="0" borderId="28" xfId="56" applyFont="1" applyFill="1" applyBorder="1" applyAlignment="1">
      <alignment horizontal="right" vertical="center" shrinkToFit="1"/>
    </xf>
    <xf numFmtId="38" fontId="33" fillId="0" borderId="29" xfId="56" applyFont="1" applyFill="1" applyBorder="1" applyAlignment="1">
      <alignment horizontal="right" vertical="center" shrinkToFit="1"/>
    </xf>
    <xf numFmtId="38" fontId="33" fillId="0" borderId="27" xfId="56" applyFont="1" applyFill="1" applyBorder="1" applyAlignment="1">
      <alignment horizontal="right" vertical="center" shrinkToFit="1"/>
    </xf>
    <xf numFmtId="38" fontId="33" fillId="0" borderId="13" xfId="56" applyFont="1" applyFill="1" applyBorder="1" applyAlignment="1">
      <alignment horizontal="right" vertical="center" shrinkToFit="1"/>
    </xf>
    <xf numFmtId="38" fontId="30" fillId="0" borderId="0" xfId="56" applyFont="1" applyFill="1" applyBorder="1" applyAlignment="1">
      <alignment horizontal="right" vertical="center" shrinkToFit="1"/>
    </xf>
    <xf numFmtId="38" fontId="30" fillId="0" borderId="5" xfId="56" applyFont="1" applyFill="1" applyBorder="1" applyAlignment="1">
      <alignment horizontal="right" vertical="center" shrinkToFit="1"/>
    </xf>
    <xf numFmtId="38" fontId="30" fillId="0" borderId="26" xfId="56" applyFont="1" applyFill="1" applyBorder="1" applyAlignment="1">
      <alignment horizontal="right" vertical="center" shrinkToFit="1"/>
    </xf>
    <xf numFmtId="0" fontId="30" fillId="0" borderId="5" xfId="60" applyFont="1" applyBorder="1" applyAlignment="1">
      <alignment horizontal="left" vertical="center" shrinkToFit="1"/>
    </xf>
    <xf numFmtId="0" fontId="30" fillId="0" borderId="0" xfId="60" applyFont="1" applyAlignment="1">
      <alignment horizontal="left" vertical="center" shrinkToFit="1"/>
    </xf>
    <xf numFmtId="38" fontId="33" fillId="0" borderId="5" xfId="56" applyFont="1" applyFill="1" applyBorder="1" applyAlignment="1">
      <alignment horizontal="right" vertical="center" shrinkToFit="1"/>
    </xf>
    <xf numFmtId="38" fontId="33" fillId="0" borderId="26" xfId="56" applyFont="1" applyFill="1" applyBorder="1" applyAlignment="1">
      <alignment horizontal="right" vertical="center" shrinkToFit="1"/>
    </xf>
    <xf numFmtId="0" fontId="30" fillId="0" borderId="0" xfId="60" applyFont="1" applyAlignment="1">
      <alignment horizontal="center" vertical="center" shrinkToFit="1"/>
    </xf>
    <xf numFmtId="183" fontId="34" fillId="0" borderId="0" xfId="56" applyNumberFormat="1" applyFont="1" applyFill="1" applyBorder="1" applyAlignment="1">
      <alignment horizontal="right" vertical="center" shrinkToFit="1"/>
    </xf>
    <xf numFmtId="38" fontId="30" fillId="0" borderId="7" xfId="56" applyFont="1" applyFill="1" applyBorder="1" applyAlignment="1">
      <alignment horizontal="right" vertical="center" shrinkToFit="1"/>
    </xf>
    <xf numFmtId="38" fontId="30" fillId="0" borderId="25" xfId="56" applyFont="1" applyFill="1" applyBorder="1" applyAlignment="1">
      <alignment horizontal="right" vertical="center" shrinkToFit="1"/>
    </xf>
    <xf numFmtId="38" fontId="30" fillId="0" borderId="20" xfId="56" applyFont="1" applyFill="1" applyBorder="1" applyAlignment="1">
      <alignment horizontal="right" vertical="center" shrinkToFit="1"/>
    </xf>
    <xf numFmtId="38" fontId="30" fillId="0" borderId="12" xfId="56" applyFont="1" applyFill="1" applyBorder="1" applyAlignment="1">
      <alignment horizontal="right" vertical="center" shrinkToFit="1"/>
    </xf>
    <xf numFmtId="0" fontId="26" fillId="0" borderId="9" xfId="60" applyFont="1" applyBorder="1" applyAlignment="1">
      <alignment horizontal="left" vertical="center" wrapText="1"/>
    </xf>
    <xf numFmtId="0" fontId="26" fillId="0" borderId="8" xfId="60" applyFont="1" applyBorder="1" applyAlignment="1">
      <alignment horizontal="left" vertical="center" wrapText="1"/>
    </xf>
    <xf numFmtId="0" fontId="26" fillId="0" borderId="12" xfId="60" applyFont="1" applyBorder="1" applyAlignment="1">
      <alignment horizontal="left" vertical="center" wrapText="1"/>
    </xf>
    <xf numFmtId="0" fontId="26" fillId="0" borderId="7" xfId="60" applyFont="1" applyBorder="1" applyAlignment="1">
      <alignment horizontal="center" vertical="center" wrapText="1"/>
    </xf>
    <xf numFmtId="0" fontId="26" fillId="0" borderId="8" xfId="60" applyFont="1" applyBorder="1" applyAlignment="1">
      <alignment horizontal="center" vertical="center" wrapText="1"/>
    </xf>
    <xf numFmtId="0" fontId="26" fillId="0" borderId="8" xfId="60" applyFont="1" applyBorder="1" applyAlignment="1">
      <alignment horizontal="center" vertical="center"/>
    </xf>
    <xf numFmtId="0" fontId="26" fillId="0" borderId="12" xfId="60" applyFont="1" applyBorder="1" applyAlignment="1">
      <alignment horizontal="center" vertical="center"/>
    </xf>
    <xf numFmtId="0" fontId="26" fillId="0" borderId="6" xfId="60" applyFont="1" applyBorder="1" applyAlignment="1">
      <alignment horizontal="center" vertical="center"/>
    </xf>
    <xf numFmtId="0" fontId="26" fillId="0" borderId="3" xfId="60" applyFont="1" applyBorder="1" applyAlignment="1">
      <alignment horizontal="center" vertical="center"/>
    </xf>
    <xf numFmtId="0" fontId="26" fillId="0" borderId="10" xfId="60" applyFont="1" applyBorder="1" applyAlignment="1">
      <alignment horizontal="center" vertical="center"/>
    </xf>
    <xf numFmtId="0" fontId="26" fillId="0" borderId="17" xfId="60" applyFont="1" applyBorder="1" applyAlignment="1">
      <alignment horizontal="distributed" vertical="center" indent="7"/>
    </xf>
    <xf numFmtId="0" fontId="26" fillId="0" borderId="18" xfId="60" applyFont="1" applyBorder="1" applyAlignment="1">
      <alignment horizontal="distributed" vertical="center" indent="7"/>
    </xf>
    <xf numFmtId="0" fontId="26" fillId="0" borderId="19" xfId="60" applyFont="1" applyBorder="1" applyAlignment="1">
      <alignment horizontal="distributed" vertical="center" indent="7"/>
    </xf>
    <xf numFmtId="0" fontId="26" fillId="0" borderId="7" xfId="60" applyFont="1" applyBorder="1" applyAlignment="1">
      <alignment horizontal="center" vertical="center"/>
    </xf>
    <xf numFmtId="0" fontId="26" fillId="0" borderId="20" xfId="60" applyFont="1" applyBorder="1" applyAlignment="1">
      <alignment horizontal="center" vertical="center"/>
    </xf>
    <xf numFmtId="0" fontId="26" fillId="0" borderId="22" xfId="60" applyFont="1" applyBorder="1" applyAlignment="1">
      <alignment horizontal="center" vertical="center"/>
    </xf>
    <xf numFmtId="0" fontId="26" fillId="0" borderId="21" xfId="60" applyFont="1" applyBorder="1" applyAlignment="1">
      <alignment horizontal="center" vertical="center"/>
    </xf>
    <xf numFmtId="0" fontId="4" fillId="0" borderId="22" xfId="60" applyFont="1" applyBorder="1" applyAlignment="1">
      <alignment horizontal="center" vertical="center"/>
    </xf>
    <xf numFmtId="0" fontId="4" fillId="0" borderId="21" xfId="60" applyFont="1" applyBorder="1" applyAlignment="1">
      <alignment horizontal="center" vertical="center"/>
    </xf>
    <xf numFmtId="0" fontId="4" fillId="0" borderId="23" xfId="60" applyFont="1" applyBorder="1" applyAlignment="1">
      <alignment horizontal="distributed" vertical="center" indent="1"/>
    </xf>
    <xf numFmtId="0" fontId="4" fillId="0" borderId="24" xfId="60" applyFont="1" applyBorder="1" applyAlignment="1">
      <alignment horizontal="distributed" vertical="center" indent="1"/>
    </xf>
    <xf numFmtId="184" fontId="29" fillId="0" borderId="9" xfId="60" applyNumberFormat="1" applyFont="1" applyBorder="1" applyAlignment="1">
      <alignment horizontal="right" vertical="center"/>
    </xf>
    <xf numFmtId="184" fontId="29" fillId="0" borderId="1" xfId="60" applyNumberFormat="1" applyFont="1" applyBorder="1" applyAlignment="1">
      <alignment horizontal="right" vertical="center"/>
    </xf>
    <xf numFmtId="0" fontId="26" fillId="0" borderId="7" xfId="60" applyFont="1" applyBorder="1" applyAlignment="1">
      <alignment horizontal="left" vertical="center" wrapText="1"/>
    </xf>
    <xf numFmtId="0" fontId="26" fillId="0" borderId="8" xfId="60" applyFont="1" applyBorder="1" applyAlignment="1">
      <alignment horizontal="left" vertical="center"/>
    </xf>
    <xf numFmtId="0" fontId="26" fillId="0" borderId="12" xfId="60" applyFont="1" applyBorder="1" applyAlignment="1">
      <alignment horizontal="left" vertical="center"/>
    </xf>
    <xf numFmtId="0" fontId="26" fillId="0" borderId="7" xfId="60" applyFont="1" applyBorder="1" applyAlignment="1">
      <alignment horizontal="left" vertical="center"/>
    </xf>
    <xf numFmtId="0" fontId="4" fillId="0" borderId="8" xfId="60" applyFont="1" applyBorder="1">
      <alignment vertical="center"/>
    </xf>
    <xf numFmtId="0" fontId="4" fillId="0" borderId="12" xfId="60" applyFont="1" applyBorder="1">
      <alignment vertical="center"/>
    </xf>
    <xf numFmtId="0" fontId="4" fillId="0" borderId="8" xfId="60" applyFont="1" applyBorder="1" applyAlignment="1">
      <alignment horizontal="left" vertical="center"/>
    </xf>
    <xf numFmtId="0" fontId="4" fillId="0" borderId="12" xfId="60" applyFont="1" applyBorder="1" applyAlignment="1">
      <alignment horizontal="left" vertical="center"/>
    </xf>
    <xf numFmtId="0" fontId="26" fillId="0" borderId="5" xfId="60" applyFont="1" applyBorder="1" applyAlignment="1">
      <alignment horizontal="left" vertical="top" wrapText="1"/>
    </xf>
    <xf numFmtId="0" fontId="26" fillId="0" borderId="0" xfId="60" applyFont="1" applyAlignment="1">
      <alignment horizontal="left" vertical="top" wrapText="1"/>
    </xf>
    <xf numFmtId="0" fontId="26" fillId="0" borderId="13" xfId="60" applyFont="1" applyBorder="1" applyAlignment="1">
      <alignment horizontal="left" vertical="top" wrapText="1"/>
    </xf>
    <xf numFmtId="0" fontId="26" fillId="0" borderId="5" xfId="60" applyFont="1" applyBorder="1" applyAlignment="1">
      <alignment vertical="top"/>
    </xf>
    <xf numFmtId="0" fontId="26" fillId="0" borderId="0" xfId="60" applyFont="1" applyAlignment="1">
      <alignment vertical="top"/>
    </xf>
    <xf numFmtId="0" fontId="26" fillId="0" borderId="13" xfId="60" applyFont="1" applyBorder="1" applyAlignment="1">
      <alignment vertical="top"/>
    </xf>
    <xf numFmtId="0" fontId="42" fillId="0" borderId="0" xfId="60" applyFont="1" applyAlignment="1">
      <alignment horizontal="center" wrapText="1"/>
    </xf>
    <xf numFmtId="0" fontId="26" fillId="0" borderId="3" xfId="60" applyFont="1" applyBorder="1" applyAlignment="1">
      <alignment horizontal="justify" vertical="center"/>
    </xf>
    <xf numFmtId="0" fontId="4" fillId="0" borderId="12" xfId="60" applyFont="1" applyBorder="1" applyAlignment="1">
      <alignment horizontal="center" vertical="center" wrapText="1"/>
    </xf>
    <xf numFmtId="0" fontId="4" fillId="0" borderId="5" xfId="60" applyFont="1" applyBorder="1" applyAlignment="1">
      <alignment horizontal="center" vertical="center" wrapText="1"/>
    </xf>
    <xf numFmtId="0" fontId="4" fillId="0" borderId="0" xfId="60" applyFont="1" applyAlignment="1">
      <alignment horizontal="center" vertical="center" wrapText="1"/>
    </xf>
    <xf numFmtId="0" fontId="4" fillId="0" borderId="13" xfId="60" applyFont="1" applyBorder="1" applyAlignment="1">
      <alignment horizontal="center" vertical="center" wrapText="1"/>
    </xf>
    <xf numFmtId="0" fontId="4" fillId="0" borderId="6" xfId="60" applyFont="1" applyBorder="1" applyAlignment="1">
      <alignment horizontal="center" vertical="center" wrapText="1"/>
    </xf>
    <xf numFmtId="0" fontId="4" fillId="0" borderId="3" xfId="60" applyFont="1" applyBorder="1" applyAlignment="1">
      <alignment horizontal="center" vertical="center" wrapText="1"/>
    </xf>
    <xf numFmtId="0" fontId="4" fillId="0" borderId="10" xfId="60" applyFont="1" applyBorder="1" applyAlignment="1">
      <alignment horizontal="center" vertical="center" wrapText="1"/>
    </xf>
    <xf numFmtId="0" fontId="26" fillId="0" borderId="5" xfId="60" applyFont="1" applyBorder="1" applyAlignment="1">
      <alignment horizontal="left" vertical="center"/>
    </xf>
    <xf numFmtId="0" fontId="4" fillId="0" borderId="0" xfId="60" applyFont="1" applyAlignment="1">
      <alignment horizontal="left" vertical="center"/>
    </xf>
    <xf numFmtId="0" fontId="4" fillId="0" borderId="13" xfId="60" applyFont="1" applyBorder="1" applyAlignment="1">
      <alignment horizontal="left" vertical="center"/>
    </xf>
    <xf numFmtId="0" fontId="26" fillId="0" borderId="5" xfId="60" applyFont="1" applyBorder="1" applyAlignment="1">
      <alignment horizontal="left" vertical="top"/>
    </xf>
    <xf numFmtId="0" fontId="26" fillId="0" borderId="0" xfId="60" applyFont="1" applyAlignment="1">
      <alignment horizontal="left" vertical="top"/>
    </xf>
    <xf numFmtId="0" fontId="4" fillId="0" borderId="0" xfId="60" applyFont="1" applyAlignment="1">
      <alignment horizontal="left" vertical="top"/>
    </xf>
    <xf numFmtId="0" fontId="4" fillId="0" borderId="13" xfId="60" applyFont="1" applyBorder="1" applyAlignment="1">
      <alignment horizontal="left" vertical="top"/>
    </xf>
    <xf numFmtId="0" fontId="4" fillId="0" borderId="0" xfId="60" applyFont="1" applyAlignment="1">
      <alignment vertical="top"/>
    </xf>
    <xf numFmtId="0" fontId="4" fillId="0" borderId="13" xfId="60" applyFont="1" applyBorder="1" applyAlignment="1">
      <alignment vertical="top"/>
    </xf>
    <xf numFmtId="0" fontId="4" fillId="0" borderId="0" xfId="60" applyFont="1">
      <alignment vertical="center"/>
    </xf>
    <xf numFmtId="0" fontId="4" fillId="0" borderId="5" xfId="60" applyFont="1" applyBorder="1">
      <alignment vertical="center"/>
    </xf>
    <xf numFmtId="0" fontId="4" fillId="0" borderId="13" xfId="60" applyFont="1" applyBorder="1">
      <alignment vertical="center"/>
    </xf>
    <xf numFmtId="0" fontId="26" fillId="0" borderId="0" xfId="60" applyFont="1" applyAlignment="1">
      <alignment horizontal="left" vertical="center"/>
    </xf>
    <xf numFmtId="176" fontId="29" fillId="0" borderId="9" xfId="60" applyNumberFormat="1" applyFont="1" applyBorder="1" applyAlignment="1">
      <alignment horizontal="right" vertical="center"/>
    </xf>
    <xf numFmtId="176" fontId="29" fillId="0" borderId="1" xfId="60" applyNumberFormat="1" applyFont="1" applyBorder="1" applyAlignment="1">
      <alignment horizontal="right" vertical="center"/>
    </xf>
    <xf numFmtId="184" fontId="30" fillId="0" borderId="1" xfId="60" applyNumberFormat="1" applyFont="1" applyBorder="1" applyAlignment="1">
      <alignment horizontal="right" vertical="center"/>
    </xf>
    <xf numFmtId="176" fontId="30" fillId="0" borderId="1" xfId="60" applyNumberFormat="1" applyFont="1" applyBorder="1" applyAlignment="1">
      <alignment horizontal="right" vertical="center"/>
    </xf>
    <xf numFmtId="0" fontId="26" fillId="0" borderId="6" xfId="60" applyFont="1" applyBorder="1" applyAlignment="1">
      <alignment horizontal="center" vertical="top"/>
    </xf>
    <xf numFmtId="0" fontId="26" fillId="0" borderId="3" xfId="60" applyFont="1" applyBorder="1" applyAlignment="1">
      <alignment horizontal="center" vertical="top"/>
    </xf>
    <xf numFmtId="9" fontId="31" fillId="0" borderId="3" xfId="59" applyFont="1" applyFill="1" applyBorder="1" applyAlignment="1">
      <alignment horizontal="center" vertical="top"/>
    </xf>
    <xf numFmtId="9" fontId="31" fillId="0" borderId="10" xfId="59" applyFont="1" applyFill="1" applyBorder="1" applyAlignment="1">
      <alignment horizontal="center" vertical="top"/>
    </xf>
    <xf numFmtId="0" fontId="26" fillId="0" borderId="25" xfId="60" applyFont="1" applyBorder="1" applyAlignment="1">
      <alignment horizontal="center" vertical="center"/>
    </xf>
    <xf numFmtId="0" fontId="26" fillId="0" borderId="5" xfId="60" applyFont="1" applyBorder="1" applyAlignment="1">
      <alignment horizontal="left" vertical="center" wrapText="1"/>
    </xf>
    <xf numFmtId="0" fontId="26" fillId="0" borderId="0" xfId="60" applyFont="1" applyAlignment="1">
      <alignment horizontal="left" vertical="center" wrapText="1"/>
    </xf>
    <xf numFmtId="0" fontId="26" fillId="0" borderId="13" xfId="60" applyFont="1" applyBorder="1" applyAlignment="1">
      <alignment horizontal="left" vertical="center" wrapText="1"/>
    </xf>
    <xf numFmtId="0" fontId="26" fillId="0" borderId="16" xfId="60" applyFont="1" applyBorder="1" applyAlignment="1">
      <alignment horizontal="center" vertical="center" wrapText="1"/>
    </xf>
    <xf numFmtId="0" fontId="4" fillId="0" borderId="16" xfId="60" applyFont="1" applyBorder="1" applyAlignment="1">
      <alignment horizontal="center" vertical="center" wrapText="1"/>
    </xf>
    <xf numFmtId="0" fontId="26" fillId="0" borderId="5" xfId="60" applyFont="1" applyBorder="1" applyAlignment="1">
      <alignment horizontal="center" vertical="center" wrapText="1"/>
    </xf>
    <xf numFmtId="0" fontId="26" fillId="0" borderId="0" xfId="60" applyFont="1" applyAlignment="1">
      <alignment horizontal="center" vertical="center" wrapText="1"/>
    </xf>
    <xf numFmtId="0" fontId="26" fillId="0" borderId="13" xfId="60" applyFont="1" applyBorder="1" applyAlignment="1">
      <alignment horizontal="center" vertical="center" wrapText="1"/>
    </xf>
    <xf numFmtId="0" fontId="26" fillId="0" borderId="45" xfId="60" applyFont="1" applyBorder="1">
      <alignment vertical="center"/>
    </xf>
    <xf numFmtId="0" fontId="26" fillId="0" borderId="46" xfId="60" applyFont="1" applyBorder="1">
      <alignment vertical="center"/>
    </xf>
    <xf numFmtId="0" fontId="26" fillId="0" borderId="47" xfId="60" applyFont="1" applyBorder="1">
      <alignment vertical="center"/>
    </xf>
    <xf numFmtId="0" fontId="26" fillId="0" borderId="48" xfId="60" applyFont="1" applyBorder="1">
      <alignment vertical="center"/>
    </xf>
    <xf numFmtId="184" fontId="30" fillId="0" borderId="49" xfId="60" applyNumberFormat="1" applyFont="1" applyBorder="1" applyAlignment="1">
      <alignment horizontal="right" vertical="center" shrinkToFit="1"/>
    </xf>
    <xf numFmtId="184" fontId="30" fillId="0" borderId="4" xfId="60" applyNumberFormat="1" applyFont="1" applyBorder="1" applyAlignment="1">
      <alignment horizontal="right" vertical="center" shrinkToFit="1"/>
    </xf>
    <xf numFmtId="184" fontId="30" fillId="0" borderId="4" xfId="56" applyNumberFormat="1" applyFont="1" applyFill="1" applyBorder="1" applyAlignment="1">
      <alignment horizontal="right" vertical="center" shrinkToFit="1"/>
    </xf>
    <xf numFmtId="0" fontId="29" fillId="0" borderId="13" xfId="60" applyFont="1" applyBorder="1" applyAlignment="1">
      <alignment horizontal="left" vertical="center" wrapText="1"/>
    </xf>
    <xf numFmtId="176" fontId="3" fillId="0" borderId="3" xfId="60" applyNumberFormat="1" applyFont="1" applyBorder="1" applyAlignment="1">
      <alignment horizontal="center" vertical="center" wrapText="1"/>
    </xf>
    <xf numFmtId="176" fontId="29" fillId="0" borderId="7" xfId="60" applyNumberFormat="1" applyFont="1" applyBorder="1" applyAlignment="1">
      <alignment horizontal="center" vertical="center" wrapText="1"/>
    </xf>
    <xf numFmtId="176" fontId="29" fillId="0" borderId="12" xfId="60" applyNumberFormat="1" applyFont="1" applyBorder="1" applyAlignment="1">
      <alignment horizontal="center" vertical="center" wrapText="1"/>
    </xf>
    <xf numFmtId="176" fontId="29" fillId="0" borderId="5" xfId="60" applyNumberFormat="1" applyFont="1" applyBorder="1" applyAlignment="1">
      <alignment horizontal="center" vertical="center" wrapText="1"/>
    </xf>
    <xf numFmtId="176" fontId="29" fillId="0" borderId="13" xfId="60" applyNumberFormat="1" applyFont="1" applyBorder="1" applyAlignment="1">
      <alignment horizontal="center" vertical="center" wrapText="1"/>
    </xf>
    <xf numFmtId="176" fontId="29" fillId="0" borderId="6" xfId="60" applyNumberFormat="1" applyFont="1" applyBorder="1" applyAlignment="1">
      <alignment horizontal="center" vertical="center" wrapText="1"/>
    </xf>
    <xf numFmtId="176" fontId="29" fillId="0" borderId="10" xfId="60" applyNumberFormat="1" applyFont="1" applyBorder="1" applyAlignment="1">
      <alignment horizontal="center" vertical="center" wrapText="1"/>
    </xf>
    <xf numFmtId="176" fontId="30" fillId="0" borderId="0" xfId="60" applyNumberFormat="1" applyFont="1" applyAlignment="1">
      <alignment horizontal="right" vertical="center" wrapText="1"/>
    </xf>
    <xf numFmtId="176" fontId="30" fillId="0" borderId="8" xfId="60" applyNumberFormat="1" applyFont="1" applyBorder="1" applyAlignment="1">
      <alignment horizontal="right" vertical="center" wrapText="1"/>
    </xf>
    <xf numFmtId="38" fontId="30" fillId="0" borderId="4" xfId="56" applyFont="1" applyFill="1" applyBorder="1" applyAlignment="1">
      <alignment horizontal="right" vertical="center" shrinkToFit="1"/>
    </xf>
    <xf numFmtId="184" fontId="30" fillId="0" borderId="45" xfId="60" applyNumberFormat="1" applyFont="1" applyBorder="1" applyAlignment="1">
      <alignment horizontal="right" vertical="center" shrinkToFit="1"/>
    </xf>
    <xf numFmtId="184" fontId="30" fillId="0" borderId="47" xfId="60" applyNumberFormat="1" applyFont="1" applyBorder="1" applyAlignment="1">
      <alignment horizontal="right" vertical="center" shrinkToFit="1"/>
    </xf>
    <xf numFmtId="184" fontId="30" fillId="0" borderId="32" xfId="60" applyNumberFormat="1" applyFont="1" applyBorder="1" applyAlignment="1">
      <alignment horizontal="right" vertical="center" shrinkToFit="1"/>
    </xf>
    <xf numFmtId="184" fontId="30" fillId="0" borderId="37" xfId="60" applyNumberFormat="1" applyFont="1" applyBorder="1" applyAlignment="1">
      <alignment horizontal="right" vertical="center" shrinkToFit="1"/>
    </xf>
    <xf numFmtId="184" fontId="30" fillId="0" borderId="38" xfId="60" applyNumberFormat="1" applyFont="1" applyBorder="1" applyAlignment="1">
      <alignment horizontal="right" vertical="center" shrinkToFit="1"/>
    </xf>
    <xf numFmtId="184" fontId="30" fillId="0" borderId="52" xfId="60" applyNumberFormat="1" applyFont="1" applyBorder="1" applyAlignment="1">
      <alignment horizontal="right" vertical="center" shrinkToFit="1"/>
    </xf>
    <xf numFmtId="0" fontId="30" fillId="0" borderId="7" xfId="60" applyFont="1" applyBorder="1" applyAlignment="1">
      <alignment horizontal="center" vertical="top" wrapText="1"/>
    </xf>
    <xf numFmtId="0" fontId="30" fillId="0" borderId="8" xfId="60" applyFont="1" applyBorder="1" applyAlignment="1">
      <alignment horizontal="center" vertical="top" wrapText="1"/>
    </xf>
    <xf numFmtId="0" fontId="30" fillId="0" borderId="12" xfId="60" applyFont="1" applyBorder="1" applyAlignment="1">
      <alignment horizontal="center" vertical="top" wrapText="1"/>
    </xf>
    <xf numFmtId="0" fontId="30" fillId="0" borderId="5" xfId="60" applyFont="1" applyBorder="1" applyAlignment="1">
      <alignment horizontal="center" vertical="top" wrapText="1"/>
    </xf>
    <xf numFmtId="0" fontId="30" fillId="0" borderId="0" xfId="60" applyFont="1" applyAlignment="1">
      <alignment horizontal="center" vertical="top" wrapText="1"/>
    </xf>
    <xf numFmtId="0" fontId="30" fillId="0" borderId="13" xfId="60" applyFont="1" applyBorder="1" applyAlignment="1">
      <alignment horizontal="center" vertical="top" wrapText="1"/>
    </xf>
    <xf numFmtId="0" fontId="30" fillId="0" borderId="6" xfId="60" applyFont="1" applyBorder="1" applyAlignment="1">
      <alignment horizontal="center" vertical="top" wrapText="1"/>
    </xf>
    <xf numFmtId="0" fontId="30" fillId="0" borderId="3" xfId="60" applyFont="1" applyBorder="1" applyAlignment="1">
      <alignment horizontal="center" vertical="top" wrapText="1"/>
    </xf>
    <xf numFmtId="0" fontId="30" fillId="0" borderId="10" xfId="60" applyFont="1" applyBorder="1" applyAlignment="1">
      <alignment horizontal="center" vertical="top" wrapText="1"/>
    </xf>
    <xf numFmtId="0" fontId="26" fillId="0" borderId="40" xfId="60" applyFont="1" applyBorder="1" applyAlignment="1">
      <alignment horizontal="center" vertical="center"/>
    </xf>
    <xf numFmtId="0" fontId="26" fillId="0" borderId="42" xfId="60" applyFont="1" applyBorder="1" applyAlignment="1">
      <alignment horizontal="center" vertical="center"/>
    </xf>
    <xf numFmtId="0" fontId="26" fillId="0" borderId="43" xfId="60" applyFont="1" applyBorder="1" applyAlignment="1">
      <alignment horizontal="center" vertical="center"/>
    </xf>
    <xf numFmtId="38" fontId="30" fillId="0" borderId="49" xfId="60" applyNumberFormat="1" applyFont="1" applyBorder="1" applyAlignment="1">
      <alignment horizontal="right" vertical="center" shrinkToFit="1"/>
    </xf>
    <xf numFmtId="38" fontId="30" fillId="0" borderId="4" xfId="60" applyNumberFormat="1" applyFont="1" applyBorder="1" applyAlignment="1">
      <alignment horizontal="right" vertical="center" shrinkToFit="1"/>
    </xf>
    <xf numFmtId="0" fontId="30" fillId="0" borderId="0" xfId="60" applyFont="1" applyAlignment="1">
      <alignment horizontal="right" vertical="center" shrinkToFit="1"/>
    </xf>
    <xf numFmtId="0" fontId="30" fillId="0" borderId="26" xfId="60" applyFont="1" applyBorder="1" applyAlignment="1">
      <alignment horizontal="right" vertical="center" shrinkToFit="1"/>
    </xf>
  </cellXfs>
  <cellStyles count="61">
    <cellStyle name="，付 .0桁" xfId="1" xr:uid="{00000000-0005-0000-0000-000000000000}"/>
    <cellStyle name="blank" xfId="2" xr:uid="{00000000-0005-0000-0000-000001000000}"/>
    <cellStyle name="Calc Currency (0)" xfId="3" xr:uid="{00000000-0005-0000-0000-000002000000}"/>
    <cellStyle name="Comma  - Style1" xfId="4" xr:uid="{00000000-0005-0000-0000-000003000000}"/>
    <cellStyle name="Comma  - Style2" xfId="5" xr:uid="{00000000-0005-0000-0000-000004000000}"/>
    <cellStyle name="Comma  - Style3" xfId="6" xr:uid="{00000000-0005-0000-0000-000005000000}"/>
    <cellStyle name="Comma  - Style4" xfId="7" xr:uid="{00000000-0005-0000-0000-000006000000}"/>
    <cellStyle name="Comma  - Style5" xfId="8" xr:uid="{00000000-0005-0000-0000-000007000000}"/>
    <cellStyle name="Comma  - Style6" xfId="9" xr:uid="{00000000-0005-0000-0000-000008000000}"/>
    <cellStyle name="Comma  - Style7" xfId="10" xr:uid="{00000000-0005-0000-0000-000009000000}"/>
    <cellStyle name="Comma  - Style8" xfId="11" xr:uid="{00000000-0005-0000-0000-00000A000000}"/>
    <cellStyle name="entry" xfId="12" xr:uid="{00000000-0005-0000-0000-00000B000000}"/>
    <cellStyle name="Header" xfId="13" xr:uid="{00000000-0005-0000-0000-00000C000000}"/>
    <cellStyle name="Header1" xfId="14" xr:uid="{00000000-0005-0000-0000-00000D000000}"/>
    <cellStyle name="Header2" xfId="15" xr:uid="{00000000-0005-0000-0000-00000E000000}"/>
    <cellStyle name="Normal_#18-Internet" xfId="16" xr:uid="{00000000-0005-0000-0000-00000F000000}"/>
    <cellStyle name="NotApplicable" xfId="17" xr:uid="{00000000-0005-0000-0000-000010000000}"/>
    <cellStyle name="Percent (0)" xfId="18" xr:uid="{00000000-0005-0000-0000-000011000000}"/>
    <cellStyle name="price" xfId="19" xr:uid="{00000000-0005-0000-0000-000012000000}"/>
    <cellStyle name="ProblemFunc" xfId="20" xr:uid="{00000000-0005-0000-0000-000013000000}"/>
    <cellStyle name="PSChar" xfId="21" xr:uid="{00000000-0005-0000-0000-000014000000}"/>
    <cellStyle name="PSDate" xfId="22" xr:uid="{00000000-0005-0000-0000-000015000000}"/>
    <cellStyle name="PSDec" xfId="23" xr:uid="{00000000-0005-0000-0000-000016000000}"/>
    <cellStyle name="PSHeading" xfId="24" xr:uid="{00000000-0005-0000-0000-000017000000}"/>
    <cellStyle name="PSInt" xfId="25" xr:uid="{00000000-0005-0000-0000-000018000000}"/>
    <cellStyle name="PSSpacer" xfId="26" xr:uid="{00000000-0005-0000-0000-000019000000}"/>
    <cellStyle name="revised" xfId="27" xr:uid="{00000000-0005-0000-0000-00001A000000}"/>
    <cellStyle name="section" xfId="28" xr:uid="{00000000-0005-0000-0000-00001B000000}"/>
    <cellStyle name="TableBody" xfId="29" xr:uid="{00000000-0005-0000-0000-00001C000000}"/>
    <cellStyle name="TextEntry" xfId="30" xr:uid="{00000000-0005-0000-0000-00001D000000}"/>
    <cellStyle name="title" xfId="31" xr:uid="{00000000-0005-0000-0000-00001E000000}"/>
    <cellStyle name="パーセント" xfId="59" builtinId="5"/>
    <cellStyle name="丸ゴシ" xfId="32" xr:uid="{00000000-0005-0000-0000-00001F000000}"/>
    <cellStyle name="桁区切り" xfId="56" builtinId="6"/>
    <cellStyle name="桁区切り [0.000]" xfId="33" xr:uid="{00000000-0005-0000-0000-000021000000}"/>
    <cellStyle name="桁区切り 2" xfId="34" xr:uid="{00000000-0005-0000-0000-000022000000}"/>
    <cellStyle name="桁区切り 2 2" xfId="35" xr:uid="{00000000-0005-0000-0000-000023000000}"/>
    <cellStyle name="桁区切り 2 3" xfId="36" xr:uid="{00000000-0005-0000-0000-000024000000}"/>
    <cellStyle name="桁区切り 2 4" xfId="53" xr:uid="{00000000-0005-0000-0000-000025000000}"/>
    <cellStyle name="桁区切り 3" xfId="37" xr:uid="{00000000-0005-0000-0000-000026000000}"/>
    <cellStyle name="桁区切り 4" xfId="38" xr:uid="{00000000-0005-0000-0000-000027000000}"/>
    <cellStyle name="桁区切り 5" xfId="54" xr:uid="{00000000-0005-0000-0000-000028000000}"/>
    <cellStyle name="標準" xfId="0" builtinId="0"/>
    <cellStyle name="標準 10" xfId="51" xr:uid="{00000000-0005-0000-0000-00002A000000}"/>
    <cellStyle name="標準 11" xfId="52" xr:uid="{00000000-0005-0000-0000-00002B000000}"/>
    <cellStyle name="標準 12" xfId="55" xr:uid="{00000000-0005-0000-0000-00002C000000}"/>
    <cellStyle name="標準 13" xfId="57" xr:uid="{00000000-0005-0000-0000-00002D000000}"/>
    <cellStyle name="標準 14" xfId="58" xr:uid="{00000000-0005-0000-0000-00002E000000}"/>
    <cellStyle name="標準 15" xfId="60" xr:uid="{22CFC99A-B0FE-4D11-AF48-27F28343FCA5}"/>
    <cellStyle name="標準 2" xfId="39" xr:uid="{00000000-0005-0000-0000-00002F000000}"/>
    <cellStyle name="標準 2 2" xfId="40" xr:uid="{00000000-0005-0000-0000-000030000000}"/>
    <cellStyle name="標準 3" xfId="41" xr:uid="{00000000-0005-0000-0000-000031000000}"/>
    <cellStyle name="標準 3 2" xfId="42" xr:uid="{00000000-0005-0000-0000-000032000000}"/>
    <cellStyle name="標準 4" xfId="43" xr:uid="{00000000-0005-0000-0000-000033000000}"/>
    <cellStyle name="標準 4 2" xfId="44" xr:uid="{00000000-0005-0000-0000-000034000000}"/>
    <cellStyle name="標準 5" xfId="45" xr:uid="{00000000-0005-0000-0000-000035000000}"/>
    <cellStyle name="標準 6" xfId="46" xr:uid="{00000000-0005-0000-0000-000036000000}"/>
    <cellStyle name="標準 7" xfId="47" xr:uid="{00000000-0005-0000-0000-000037000000}"/>
    <cellStyle name="標準 8" xfId="48" xr:uid="{00000000-0005-0000-0000-000038000000}"/>
    <cellStyle name="標準 9" xfId="50" xr:uid="{00000000-0005-0000-0000-000039000000}"/>
    <cellStyle name="未定義" xfId="49" xr:uid="{00000000-0005-0000-0000-00003A000000}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&#23455;&#32318;&#22577;&#21578;&#26360;\&#19978;&#30000;&#24066;\&#19978;&#30000;&#24066;&#20869;&#35379;.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My%20Documents\&#21402;&#29983;&#30465;&#35576;&#32076;&#36027;\&#30333;&#27827;&#21402;&#29983;&#30465;&#35576;&#32076;&#36027;H1304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windows\TEMP\&#20869;&#35379;&#26360;&#24335;&#65381;&#19977;&#3103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pro\&#29983;&#27963;&#29872;&#22659;\TK12-706&#65288;&#39640;&#26494;&#65289;\&#39640;&#26494;&#25972;&#20633;&#35336;&#30011;&#26360;\&#65298;&#65289;&#65297;&#65299;&#65289;&#20107;&#26989;&#36027;&#20869;&#3537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0043\&#12522;&#12473;&#12463;&#20849;&#26377;part2\&#24179;&#22618;&#20107;&#26696;0.7.1.26&#25552;&#20986;&#26360;&#39006;\Documents%20and%20Settings\&#24196;&#21496;\Local%20Settings\Temporary%20Internet%20Files\Content.IE5\PSWZPHOD\&#35079;&#21512;&#21336;&#2038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20869;&#35379;&#26360;.XL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AWA\G_DRIVE\&#65436;&#65392;&#65420;&#65439;&#65435;&#34920;&#35336;&#31639;\&#26411;&#30410;\&#26032;&#38283;&#22243;&#22320;\&#26032;&#38283;&#35373;&#35336;&#2636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28580;\&#65319;_DRIVE\&#65436;&#65392;&#65420;&#65439;&#65435;&#34920;&#35336;&#31639;\&#26411;&#30410;\&#26032;&#38283;&#22243;&#22320;\&#26032;&#38283;&#35373;&#35336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&#6529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2\1aa\mailTmp\2007_7\&#22806;&#22269;&#26053;&#36027;&#23455;&#3855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H12&#30003;&#35531;\&#35519;&#2636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&#6529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Home\&#21476;&#37324;&#35373;&#35336;\&#37202;&#20117;&#26681;&#35199;&#23567;&#23376;&#20379;&#65433;&#65392;&#65425;\&#37202;&#20117;&#26681;&#35199;&#23567;&#12371;&#12393;&#12418;&#65433;&#65392;&#65425;&#20869;&#3537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Temporary%20Internet%20Files\Temporary%20Internet%20Files\Content.Outlook\JLVNZIRN\&#12304;&#22269;&#29872;&#30740;&#12305;H20&#31309;&#31639;&#12304;&#27096;&#24335;&#65315;&#65292;&#65316;&#27096;&#24335;&#65298;&#65374;&#65304;&#12305;&#65288;&#26408;&#24161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gawara\c\WINDOWS\TEMP\&#35373;&#20633;&#20869;&#3537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0043\&#12487;&#12473;&#12463;&#12488;&#12483;&#12503;\Documents%20and%20Settings\NISHIY03\&#12487;&#12473;&#12463;&#12488;&#12483;&#12503;\&#35211;&#31309;\01&#32722;&#24535;&#37326;&#29872;&#22659;&#35519;&#26619;\&#32722;&#24535;&#37326;\H160216\&#35211;&#31309;\&#34276;&#38263;&#27096;&#12424;&#12426;&#21463;&#38936;&#65288;H160129&#65289;\&#24179;&#25104;15&#24180;&#24230;&#12288;&#24179;&#22618;&#12289;&#23506;&#24029;&#29872;&#22659;&#35519;&#26619;&#35211;&#31309;&#65288;&#31070;&#25144;&#35069;&#37628;&#65289;&#34276;&#38263;&#25913;&#27491;&#65288;GCMS&#65289;031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&#32207;&#21512;&#29872;&#22659;&#25919;&#31574;&#23616;\DATA\&#29872;&#22659;&#30740;&#31350;&#25216;&#34899;&#23460;\&#20107;&#26989;&#12521;&#12452;&#12531;\&#25512;&#36914;&#36027;\&#9734;&#22320;&#29699;&#12539;&#25216;&#34899;&#25512;&#36914;&#36027;&#32113;&#21512;\&#23455;&#34892;&#21332;&#35696;&#36039;&#26009;091210\&#31309;&#31639;&#36039;&#26009;&#20381;&#38972;&#19968;&#24335;\&#9325;&#12304;&#35352;&#20837;&#20363;&#12305;&#27096;&#24335;1&#65374;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&#32207;&#21512;&#29872;&#22659;&#25919;&#31574;&#23616;\DATA\&#29872;&#22659;&#30740;&#31350;&#25216;&#34899;&#23460;\&#20107;&#26989;&#12521;&#12452;&#12531;\&#22996;&#35351;&#12539;&#35531;&#36000;&#22865;&#32004;\&#25285;&#24403;&#32773;&#12408;&#12398;&#20107;&#21209;&#36899;&#32097;\H20&#24180;&#24230;\&#25512;&#36914;&#36027;\&#65288;&#21442;&#32771;&#65289;&#30740;&#35519;&#23460;\2008&#24180;4&#26376;23&#26085;&#36865;&#20184;&#12501;&#12449;&#12452;&#12523;\&#21442;&#32771;&#65288;&#65320;&#65297;&#65305;&#65289;\H19&#35211;&#31309;&#20381;&#38972;&#12398;&#12501;&#12449;&#12452;&#12523;\&#35211;&#31309;&#26360;&#20869;&#353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5079;&#21512;&#21336;&#20385;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&#12496;&#12483;&#12463;&#12450;&#12483;&#12503;\13&#24180;&#12496;&#12483;&#12463;\&#26368;&#32066;\&#23436;&#20102;&#29289;&#20214;\H&#65297;&#65299;&#20869;&#35379;&#26360;&#27096;&#24335;\&#30707;&#24059;&#23567;&#23398;&#26657;&#65418;&#65439;&#65431;&#65421;&#65439;&#65391;&#65412;&#25913;&#20462;&#24037;&#20107;(&#37329;&#20837;&#12426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TOMANS\&#12522;&#12469;&#12452;&#12463;&#12523;\&#20491;&#20154;&#20849;&#26377;&#12501;&#12449;&#12452;&#12523;\&#23776;&#20803;%20&#21213;&#21033;\02)%20&#22269;&#24235;&#35036;&#21161;&#37329;\01)&#35036;&#21161;&#37329;&#30003;&#35531;&#26360;\&#30003;)&#20013;&#27161;&#27941;(&#21271;&#28023;&#36947;)\H13\&#65298;&#27425;&#35036;&#27491;&#20998;\&#35036;&#30003;&#20013;13&#36024;&#20184;2_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1038;&#23429;&#65423;&#65400;&#654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厚生省諸経費計算書"/>
      <sheetName val="厚生省諸経費計算書 (2)"/>
      <sheetName val="起債用諸経費計算書 "/>
      <sheetName val="白河厚生省諸経費H130402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**"/>
      <sheetName val="表紙"/>
      <sheetName val="建築主体"/>
      <sheetName val="外構"/>
      <sheetName val="三社見本"/>
      <sheetName val="三社ｼｰﾄ"/>
      <sheetName val="①人件費内訳"/>
      <sheetName val="起債用諸経費計算書 "/>
      <sheetName val="厚生省諸経費計算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千円単位"/>
      <sheetName val="整備計画書事業費内訳"/>
      <sheetName val="工事設計書頭紙"/>
      <sheetName val="場内造成"/>
      <sheetName val="しゃ水設備工"/>
      <sheetName val="雨水等集排水"/>
      <sheetName val="保有水等集水設備"/>
      <sheetName val="発生ｶﾞｽ対策設備"/>
      <sheetName val="道路設備工"/>
      <sheetName val="仮設道路"/>
      <sheetName val="撤去工"/>
      <sheetName val="モニタリング設備"/>
      <sheetName val="建築主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単価"/>
      <sheetName val="複合単価.XLS"/>
      <sheetName val="%E8%A4%87%E5%90%88%E5%8D%98%E4%"/>
      <sheetName val="雨水等集排水"/>
      <sheetName val="道路設備工"/>
    </sheetNames>
    <definedNames>
      <definedName name="キャンセル"/>
      <definedName name="スイッチ"/>
      <definedName name="スイッチ入力"/>
      <definedName name="労務費キャンセル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書"/>
      <sheetName val="内訳書.XLT"/>
      <sheetName val="%E5%86%85%E8%A8%B3%E6%9B%B8.XLT"/>
    </sheetNames>
    <definedNames>
      <definedName name="コントロｰ・"/>
      <definedName name="項目選択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  <sheetName val="新開設計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  <sheetName val="屋外附帯"/>
    </sheetNames>
    <definedNames>
      <definedName name="機種"/>
      <definedName name="光束"/>
      <definedName name="指数"/>
      <definedName name="指数コｰド"/>
      <definedName name="成績"/>
    </definedNames>
    <sheetDataSet>
      <sheetData sheetId="0"/>
      <sheetData sheetId="1">
        <row r="4">
          <cell r="B4">
            <v>0.28000000000000003</v>
          </cell>
          <cell r="C4">
            <v>0.28000000000000003</v>
          </cell>
          <cell r="D4">
            <v>0.31</v>
          </cell>
          <cell r="E4">
            <v>0.31</v>
          </cell>
          <cell r="F4">
            <v>0.31</v>
          </cell>
          <cell r="G4">
            <v>0.28999999999999998</v>
          </cell>
          <cell r="H4">
            <v>0.28999999999999998</v>
          </cell>
          <cell r="I4">
            <v>0.31</v>
          </cell>
          <cell r="J4">
            <v>0.31</v>
          </cell>
          <cell r="K4">
            <v>0.36</v>
          </cell>
          <cell r="L4">
            <v>0.31</v>
          </cell>
          <cell r="M4">
            <v>0.31</v>
          </cell>
          <cell r="N4">
            <v>0.36</v>
          </cell>
          <cell r="O4">
            <v>0.34</v>
          </cell>
          <cell r="P4">
            <v>0.34</v>
          </cell>
          <cell r="Q4">
            <v>0.24</v>
          </cell>
          <cell r="R4">
            <v>0.3</v>
          </cell>
          <cell r="S4">
            <v>0.22</v>
          </cell>
          <cell r="T4">
            <v>0.31</v>
          </cell>
          <cell r="U4">
            <v>0.25</v>
          </cell>
          <cell r="V4">
            <v>0.27</v>
          </cell>
          <cell r="W4">
            <v>0.27</v>
          </cell>
          <cell r="X4">
            <v>0.23</v>
          </cell>
          <cell r="Y4">
            <v>0.26</v>
          </cell>
          <cell r="Z4">
            <v>0.26</v>
          </cell>
          <cell r="AA4">
            <v>0.23</v>
          </cell>
          <cell r="AB4">
            <v>0.22</v>
          </cell>
          <cell r="AC4">
            <v>0.21</v>
          </cell>
          <cell r="AD4">
            <v>0.34</v>
          </cell>
          <cell r="AE4">
            <v>0.33</v>
          </cell>
          <cell r="AF4">
            <v>0.34</v>
          </cell>
          <cell r="AG4">
            <v>0.34</v>
          </cell>
          <cell r="AH4">
            <v>0.33</v>
          </cell>
          <cell r="AI4">
            <v>0.32</v>
          </cell>
          <cell r="AJ4">
            <v>0.28000000000000003</v>
          </cell>
          <cell r="AK4">
            <v>0.28999999999999998</v>
          </cell>
          <cell r="AL4">
            <v>0.3</v>
          </cell>
          <cell r="AM4">
            <v>0.3</v>
          </cell>
          <cell r="AN4">
            <v>0.2</v>
          </cell>
          <cell r="AO4">
            <v>0.2</v>
          </cell>
          <cell r="AP4">
            <v>0.25</v>
          </cell>
          <cell r="AQ4">
            <v>0.27</v>
          </cell>
          <cell r="AR4">
            <v>0.21</v>
          </cell>
          <cell r="AS4">
            <v>0.21</v>
          </cell>
          <cell r="AT4">
            <v>0.22</v>
          </cell>
          <cell r="AU4">
            <v>0.22</v>
          </cell>
          <cell r="AV4">
            <v>0.22</v>
          </cell>
          <cell r="AW4">
            <v>0.22</v>
          </cell>
          <cell r="AX4">
            <v>0.33</v>
          </cell>
          <cell r="AY4">
            <v>0.33</v>
          </cell>
          <cell r="AZ4">
            <v>0.33</v>
          </cell>
          <cell r="BA4">
            <v>0.33</v>
          </cell>
          <cell r="BB4">
            <v>0.32</v>
          </cell>
          <cell r="BC4">
            <v>0.3</v>
          </cell>
          <cell r="BD4">
            <v>0.3</v>
          </cell>
          <cell r="BE4">
            <v>0.28999999999999998</v>
          </cell>
          <cell r="BF4">
            <v>0.33</v>
          </cell>
          <cell r="BG4">
            <v>0.33</v>
          </cell>
        </row>
        <row r="5">
          <cell r="B5">
            <v>0.35</v>
          </cell>
          <cell r="C5">
            <v>0.35</v>
          </cell>
          <cell r="D5">
            <v>0.39</v>
          </cell>
          <cell r="E5">
            <v>0.39</v>
          </cell>
          <cell r="F5">
            <v>0.39</v>
          </cell>
          <cell r="G5">
            <v>0.36</v>
          </cell>
          <cell r="H5">
            <v>0.36</v>
          </cell>
          <cell r="I5">
            <v>0.4</v>
          </cell>
          <cell r="J5">
            <v>0.4</v>
          </cell>
          <cell r="K5">
            <v>0.46</v>
          </cell>
          <cell r="L5">
            <v>0.4</v>
          </cell>
          <cell r="M5">
            <v>0.4</v>
          </cell>
          <cell r="N5">
            <v>0.46</v>
          </cell>
          <cell r="O5">
            <v>0.42</v>
          </cell>
          <cell r="P5">
            <v>0.41</v>
          </cell>
          <cell r="Q5">
            <v>0.28000000000000003</v>
          </cell>
          <cell r="R5">
            <v>0.35</v>
          </cell>
          <cell r="S5">
            <v>0.28000000000000003</v>
          </cell>
          <cell r="T5">
            <v>0.38</v>
          </cell>
          <cell r="U5">
            <v>0.32</v>
          </cell>
          <cell r="V5">
            <v>0.32</v>
          </cell>
          <cell r="W5">
            <v>0.34</v>
          </cell>
          <cell r="X5">
            <v>0.28000000000000003</v>
          </cell>
          <cell r="Y5">
            <v>0.32</v>
          </cell>
          <cell r="Z5">
            <v>0.33</v>
          </cell>
          <cell r="AA5">
            <v>0.28000000000000003</v>
          </cell>
          <cell r="AB5">
            <v>0.27</v>
          </cell>
          <cell r="AC5">
            <v>0.26</v>
          </cell>
          <cell r="AD5">
            <v>0.41</v>
          </cell>
          <cell r="AE5">
            <v>0.42</v>
          </cell>
          <cell r="AF5">
            <v>0.41</v>
          </cell>
          <cell r="AG5">
            <v>0.4</v>
          </cell>
          <cell r="AH5">
            <v>0.4</v>
          </cell>
          <cell r="AI5">
            <v>0.38</v>
          </cell>
          <cell r="AJ5">
            <v>0.32</v>
          </cell>
          <cell r="AK5">
            <v>0.35</v>
          </cell>
          <cell r="AL5">
            <v>0.38</v>
          </cell>
          <cell r="AM5">
            <v>0.37</v>
          </cell>
          <cell r="AN5">
            <v>0.24</v>
          </cell>
          <cell r="AO5">
            <v>0.25</v>
          </cell>
          <cell r="AP5">
            <v>0.3</v>
          </cell>
          <cell r="AQ5">
            <v>0.32</v>
          </cell>
          <cell r="AR5">
            <v>0.26</v>
          </cell>
          <cell r="AS5">
            <v>0.26</v>
          </cell>
          <cell r="AT5">
            <v>0.26</v>
          </cell>
          <cell r="AU5">
            <v>0.26</v>
          </cell>
          <cell r="AV5">
            <v>0.26</v>
          </cell>
          <cell r="AW5">
            <v>0.26</v>
          </cell>
          <cell r="AX5">
            <v>0.41</v>
          </cell>
          <cell r="AY5">
            <v>0.41</v>
          </cell>
          <cell r="AZ5">
            <v>0.41</v>
          </cell>
          <cell r="BA5">
            <v>0.41</v>
          </cell>
          <cell r="BB5">
            <v>0.39</v>
          </cell>
          <cell r="BC5">
            <v>0.36</v>
          </cell>
          <cell r="BD5">
            <v>0.35</v>
          </cell>
          <cell r="BE5">
            <v>0.34</v>
          </cell>
          <cell r="BF5">
            <v>0.39</v>
          </cell>
          <cell r="BG5">
            <v>0.38</v>
          </cell>
        </row>
        <row r="6">
          <cell r="B6">
            <v>0.4</v>
          </cell>
          <cell r="C6">
            <v>0.4</v>
          </cell>
          <cell r="D6">
            <v>0.44</v>
          </cell>
          <cell r="E6">
            <v>0.44</v>
          </cell>
          <cell r="F6">
            <v>0.44</v>
          </cell>
          <cell r="G6">
            <v>0.41</v>
          </cell>
          <cell r="H6">
            <v>0.41</v>
          </cell>
          <cell r="I6">
            <v>0.44</v>
          </cell>
          <cell r="J6">
            <v>0.44</v>
          </cell>
          <cell r="K6">
            <v>0.52</v>
          </cell>
          <cell r="L6">
            <v>0.44</v>
          </cell>
          <cell r="M6">
            <v>0.44</v>
          </cell>
          <cell r="N6">
            <v>0.52</v>
          </cell>
          <cell r="O6">
            <v>0.48</v>
          </cell>
          <cell r="P6">
            <v>0.48</v>
          </cell>
          <cell r="Q6">
            <v>0.32</v>
          </cell>
          <cell r="R6">
            <v>0.4</v>
          </cell>
          <cell r="S6">
            <v>0.31</v>
          </cell>
          <cell r="T6">
            <v>0.41</v>
          </cell>
          <cell r="U6">
            <v>0.36</v>
          </cell>
          <cell r="V6">
            <v>0.37</v>
          </cell>
          <cell r="W6">
            <v>0.38</v>
          </cell>
          <cell r="X6">
            <v>0.3</v>
          </cell>
          <cell r="Y6">
            <v>0.36</v>
          </cell>
          <cell r="Z6">
            <v>0.37</v>
          </cell>
          <cell r="AA6">
            <v>0.3</v>
          </cell>
          <cell r="AB6">
            <v>0.3</v>
          </cell>
          <cell r="AC6">
            <v>0.28999999999999998</v>
          </cell>
          <cell r="AD6">
            <v>0.46</v>
          </cell>
          <cell r="AE6">
            <v>0.47</v>
          </cell>
          <cell r="AF6">
            <v>0.45</v>
          </cell>
          <cell r="AG6">
            <v>0.44</v>
          </cell>
          <cell r="AH6">
            <v>0.44</v>
          </cell>
          <cell r="AI6">
            <v>0.42</v>
          </cell>
          <cell r="AJ6">
            <v>0.36</v>
          </cell>
          <cell r="AK6">
            <v>0.38</v>
          </cell>
          <cell r="AL6">
            <v>0.42</v>
          </cell>
          <cell r="AM6">
            <v>0.41</v>
          </cell>
          <cell r="AN6">
            <v>0.27</v>
          </cell>
          <cell r="AO6">
            <v>0.28000000000000003</v>
          </cell>
          <cell r="AP6">
            <v>0.33</v>
          </cell>
          <cell r="AQ6">
            <v>0.35</v>
          </cell>
          <cell r="AR6">
            <v>0.28999999999999998</v>
          </cell>
          <cell r="AS6">
            <v>0.28999999999999998</v>
          </cell>
          <cell r="AT6">
            <v>0.3</v>
          </cell>
          <cell r="AU6">
            <v>0.3</v>
          </cell>
          <cell r="AV6">
            <v>0.3</v>
          </cell>
          <cell r="AW6">
            <v>0.3</v>
          </cell>
          <cell r="AX6">
            <v>0.46</v>
          </cell>
          <cell r="AY6">
            <v>0.46</v>
          </cell>
          <cell r="AZ6">
            <v>0.46</v>
          </cell>
          <cell r="BA6">
            <v>0.46</v>
          </cell>
          <cell r="BB6">
            <v>0.42</v>
          </cell>
          <cell r="BC6">
            <v>0.41</v>
          </cell>
          <cell r="BD6">
            <v>0.39</v>
          </cell>
          <cell r="BE6">
            <v>0.39</v>
          </cell>
          <cell r="BF6">
            <v>0.44</v>
          </cell>
          <cell r="BG6">
            <v>0.43</v>
          </cell>
        </row>
        <row r="7">
          <cell r="B7">
            <v>0.44</v>
          </cell>
          <cell r="C7">
            <v>0.45</v>
          </cell>
          <cell r="D7">
            <v>0.5</v>
          </cell>
          <cell r="E7">
            <v>0.5</v>
          </cell>
          <cell r="F7">
            <v>0.5</v>
          </cell>
          <cell r="G7">
            <v>0.45</v>
          </cell>
          <cell r="H7">
            <v>0.45</v>
          </cell>
          <cell r="I7">
            <v>0.5</v>
          </cell>
          <cell r="J7">
            <v>0.5</v>
          </cell>
          <cell r="K7">
            <v>0.57999999999999996</v>
          </cell>
          <cell r="L7">
            <v>0.5</v>
          </cell>
          <cell r="M7">
            <v>0.5</v>
          </cell>
          <cell r="N7">
            <v>0.57999999999999996</v>
          </cell>
          <cell r="O7">
            <v>0.54</v>
          </cell>
          <cell r="P7">
            <v>0.54</v>
          </cell>
          <cell r="Q7">
            <v>0.37</v>
          </cell>
          <cell r="R7">
            <v>0.45</v>
          </cell>
          <cell r="S7">
            <v>0.34</v>
          </cell>
          <cell r="T7">
            <v>0.45</v>
          </cell>
          <cell r="U7">
            <v>0.4</v>
          </cell>
          <cell r="V7">
            <v>0.39</v>
          </cell>
          <cell r="W7">
            <v>0.42</v>
          </cell>
          <cell r="X7">
            <v>0.33</v>
          </cell>
          <cell r="Y7">
            <v>0.38</v>
          </cell>
          <cell r="Z7">
            <v>0.41</v>
          </cell>
          <cell r="AA7">
            <v>0.32</v>
          </cell>
          <cell r="AB7">
            <v>0.34</v>
          </cell>
          <cell r="AC7">
            <v>0.32</v>
          </cell>
          <cell r="AD7">
            <v>0.54</v>
          </cell>
          <cell r="AE7">
            <v>0.52</v>
          </cell>
          <cell r="AF7">
            <v>0.48</v>
          </cell>
          <cell r="AG7">
            <v>0.48</v>
          </cell>
          <cell r="AH7">
            <v>0.47</v>
          </cell>
          <cell r="AI7">
            <v>0.45</v>
          </cell>
          <cell r="AJ7">
            <v>0.4</v>
          </cell>
          <cell r="AK7">
            <v>0.41</v>
          </cell>
          <cell r="AL7">
            <v>0.47</v>
          </cell>
          <cell r="AM7">
            <v>0.46</v>
          </cell>
          <cell r="AN7">
            <v>0.3</v>
          </cell>
          <cell r="AO7">
            <v>0.31</v>
          </cell>
          <cell r="AP7">
            <v>0.36</v>
          </cell>
          <cell r="AQ7">
            <v>0.38</v>
          </cell>
          <cell r="AR7">
            <v>0.32</v>
          </cell>
          <cell r="AS7">
            <v>0.33</v>
          </cell>
          <cell r="AT7">
            <v>0.34</v>
          </cell>
          <cell r="AU7">
            <v>0.34</v>
          </cell>
          <cell r="AV7">
            <v>0.34</v>
          </cell>
          <cell r="AW7">
            <v>0.34</v>
          </cell>
          <cell r="AX7">
            <v>0.51</v>
          </cell>
          <cell r="AY7">
            <v>0.51</v>
          </cell>
          <cell r="AZ7">
            <v>0.51</v>
          </cell>
          <cell r="BA7">
            <v>0.51</v>
          </cell>
          <cell r="BB7">
            <v>0.45</v>
          </cell>
          <cell r="BC7">
            <v>0.45</v>
          </cell>
          <cell r="BD7">
            <v>0.42</v>
          </cell>
          <cell r="BE7">
            <v>0.43</v>
          </cell>
          <cell r="BF7">
            <v>0.49</v>
          </cell>
          <cell r="BG7">
            <v>0.48</v>
          </cell>
        </row>
        <row r="8">
          <cell r="B8">
            <v>0.48</v>
          </cell>
          <cell r="C8">
            <v>0.48</v>
          </cell>
          <cell r="D8">
            <v>0.54</v>
          </cell>
          <cell r="E8">
            <v>0.54</v>
          </cell>
          <cell r="F8">
            <v>0.54</v>
          </cell>
          <cell r="G8">
            <v>0.5</v>
          </cell>
          <cell r="H8">
            <v>0.5</v>
          </cell>
          <cell r="I8">
            <v>0.54</v>
          </cell>
          <cell r="J8">
            <v>0.54</v>
          </cell>
          <cell r="K8">
            <v>0.63</v>
          </cell>
          <cell r="L8">
            <v>0.54</v>
          </cell>
          <cell r="M8">
            <v>0.54</v>
          </cell>
          <cell r="N8">
            <v>0.63</v>
          </cell>
          <cell r="O8">
            <v>0.57999999999999996</v>
          </cell>
          <cell r="P8">
            <v>0.57999999999999996</v>
          </cell>
          <cell r="Q8">
            <v>0.39</v>
          </cell>
          <cell r="R8">
            <v>0.47</v>
          </cell>
          <cell r="S8">
            <v>0.36</v>
          </cell>
          <cell r="T8">
            <v>0.48</v>
          </cell>
          <cell r="U8">
            <v>0.43</v>
          </cell>
          <cell r="V8">
            <v>0.42</v>
          </cell>
          <cell r="W8">
            <v>0.45</v>
          </cell>
          <cell r="X8">
            <v>0.35</v>
          </cell>
          <cell r="Y8">
            <v>0.41</v>
          </cell>
          <cell r="Z8">
            <v>0.44</v>
          </cell>
          <cell r="AA8">
            <v>0.34</v>
          </cell>
          <cell r="AB8">
            <v>0.36</v>
          </cell>
          <cell r="AC8">
            <v>0.34</v>
          </cell>
          <cell r="AD8">
            <v>0.57999999999999996</v>
          </cell>
          <cell r="AE8">
            <v>0.56000000000000005</v>
          </cell>
          <cell r="AF8">
            <v>0.5</v>
          </cell>
          <cell r="AG8">
            <v>0.5</v>
          </cell>
          <cell r="AH8">
            <v>0.5</v>
          </cell>
          <cell r="AI8">
            <v>0.47</v>
          </cell>
          <cell r="AJ8">
            <v>0.42</v>
          </cell>
          <cell r="AK8">
            <v>0.43</v>
          </cell>
          <cell r="AL8">
            <v>0.5</v>
          </cell>
          <cell r="AM8">
            <v>0.49</v>
          </cell>
          <cell r="AN8">
            <v>0.32</v>
          </cell>
          <cell r="AO8">
            <v>0.33</v>
          </cell>
          <cell r="AP8">
            <v>0.38</v>
          </cell>
          <cell r="AQ8">
            <v>0.4</v>
          </cell>
          <cell r="AR8">
            <v>0.34</v>
          </cell>
          <cell r="AS8">
            <v>0.36</v>
          </cell>
          <cell r="AT8">
            <v>0.37</v>
          </cell>
          <cell r="AU8">
            <v>0.37</v>
          </cell>
          <cell r="AV8">
            <v>0.37</v>
          </cell>
          <cell r="AW8">
            <v>0.37</v>
          </cell>
          <cell r="AX8">
            <v>0.54</v>
          </cell>
          <cell r="AY8">
            <v>0.54</v>
          </cell>
          <cell r="AZ8">
            <v>0.54</v>
          </cell>
          <cell r="BA8">
            <v>0.54</v>
          </cell>
          <cell r="BB8">
            <v>0.48</v>
          </cell>
          <cell r="BC8">
            <v>0.48</v>
          </cell>
          <cell r="BD8">
            <v>0.45</v>
          </cell>
          <cell r="BE8">
            <v>0.45</v>
          </cell>
          <cell r="BF8">
            <v>0.52</v>
          </cell>
          <cell r="BG8">
            <v>0.51</v>
          </cell>
        </row>
        <row r="9">
          <cell r="B9">
            <v>0.54</v>
          </cell>
          <cell r="C9">
            <v>0.55000000000000004</v>
          </cell>
          <cell r="D9">
            <v>0.59</v>
          </cell>
          <cell r="E9">
            <v>0.59</v>
          </cell>
          <cell r="F9">
            <v>0.59</v>
          </cell>
          <cell r="G9">
            <v>0.55000000000000004</v>
          </cell>
          <cell r="H9">
            <v>0.55000000000000004</v>
          </cell>
          <cell r="I9">
            <v>0.59</v>
          </cell>
          <cell r="J9">
            <v>0.59</v>
          </cell>
          <cell r="K9">
            <v>0.7</v>
          </cell>
          <cell r="L9">
            <v>0.59</v>
          </cell>
          <cell r="M9">
            <v>0.59</v>
          </cell>
          <cell r="N9">
            <v>0.7</v>
          </cell>
          <cell r="O9">
            <v>0.65</v>
          </cell>
          <cell r="P9">
            <v>0.64</v>
          </cell>
          <cell r="Q9">
            <v>0.43</v>
          </cell>
          <cell r="R9">
            <v>0.51</v>
          </cell>
          <cell r="S9">
            <v>0.4</v>
          </cell>
          <cell r="T9">
            <v>0.52</v>
          </cell>
          <cell r="U9">
            <v>0.48</v>
          </cell>
          <cell r="V9">
            <v>0.44</v>
          </cell>
          <cell r="W9">
            <v>0.48</v>
          </cell>
          <cell r="X9">
            <v>0.37</v>
          </cell>
          <cell r="Y9">
            <v>0.43</v>
          </cell>
          <cell r="Z9">
            <v>0.47</v>
          </cell>
          <cell r="AA9">
            <v>0.36</v>
          </cell>
          <cell r="AB9">
            <v>0.4</v>
          </cell>
          <cell r="AC9">
            <v>0.38</v>
          </cell>
          <cell r="AD9">
            <v>0.64</v>
          </cell>
          <cell r="AE9">
            <v>0.61</v>
          </cell>
          <cell r="AF9">
            <v>0.53</v>
          </cell>
          <cell r="AG9">
            <v>0.53</v>
          </cell>
          <cell r="AH9">
            <v>0.52</v>
          </cell>
          <cell r="AI9">
            <v>0.5</v>
          </cell>
          <cell r="AJ9">
            <v>0.46</v>
          </cell>
          <cell r="AK9">
            <v>0.46</v>
          </cell>
          <cell r="AL9">
            <v>0.54</v>
          </cell>
          <cell r="AM9">
            <v>0.53</v>
          </cell>
          <cell r="AN9">
            <v>0.35</v>
          </cell>
          <cell r="AO9">
            <v>0.36</v>
          </cell>
          <cell r="AP9">
            <v>0.41</v>
          </cell>
          <cell r="AQ9">
            <v>0.44</v>
          </cell>
          <cell r="AR9">
            <v>0.38</v>
          </cell>
          <cell r="AS9">
            <v>0.38</v>
          </cell>
          <cell r="AT9">
            <v>0.4</v>
          </cell>
          <cell r="AU9">
            <v>0.4</v>
          </cell>
          <cell r="AV9">
            <v>0.4</v>
          </cell>
          <cell r="AW9">
            <v>0.4</v>
          </cell>
          <cell r="AX9">
            <v>0.59</v>
          </cell>
          <cell r="AY9">
            <v>0.59</v>
          </cell>
          <cell r="AZ9">
            <v>0.59</v>
          </cell>
          <cell r="BA9">
            <v>0.59</v>
          </cell>
          <cell r="BB9">
            <v>0.51</v>
          </cell>
          <cell r="BC9">
            <v>0.52</v>
          </cell>
          <cell r="BD9">
            <v>0.48</v>
          </cell>
          <cell r="BE9">
            <v>0.49</v>
          </cell>
          <cell r="BF9">
            <v>0.56999999999999995</v>
          </cell>
          <cell r="BG9">
            <v>0.55000000000000004</v>
          </cell>
        </row>
        <row r="10">
          <cell r="B10">
            <v>0.56999999999999995</v>
          </cell>
          <cell r="C10">
            <v>0.59</v>
          </cell>
          <cell r="D10">
            <v>0.63</v>
          </cell>
          <cell r="E10">
            <v>0.63</v>
          </cell>
          <cell r="F10">
            <v>0.63</v>
          </cell>
          <cell r="G10">
            <v>0.59</v>
          </cell>
          <cell r="H10">
            <v>0.59</v>
          </cell>
          <cell r="I10">
            <v>0.63</v>
          </cell>
          <cell r="J10">
            <v>0.63</v>
          </cell>
          <cell r="K10">
            <v>0.73</v>
          </cell>
          <cell r="L10">
            <v>0.63</v>
          </cell>
          <cell r="M10">
            <v>0.63</v>
          </cell>
          <cell r="N10">
            <v>0.73</v>
          </cell>
          <cell r="O10">
            <v>0.59</v>
          </cell>
          <cell r="P10">
            <v>0.68</v>
          </cell>
          <cell r="Q10">
            <v>0.45</v>
          </cell>
          <cell r="R10">
            <v>0.54</v>
          </cell>
          <cell r="S10">
            <v>0.42</v>
          </cell>
          <cell r="T10">
            <v>0.54</v>
          </cell>
          <cell r="U10">
            <v>0.51</v>
          </cell>
          <cell r="V10">
            <v>0.46</v>
          </cell>
          <cell r="W10">
            <v>0.5</v>
          </cell>
          <cell r="X10">
            <v>0.39</v>
          </cell>
          <cell r="Y10">
            <v>0.45</v>
          </cell>
          <cell r="Z10">
            <v>0.49</v>
          </cell>
          <cell r="AA10">
            <v>0.38</v>
          </cell>
          <cell r="AB10">
            <v>0.42</v>
          </cell>
          <cell r="AC10">
            <v>0.4</v>
          </cell>
          <cell r="AD10">
            <v>0.68</v>
          </cell>
          <cell r="AE10">
            <v>0.64</v>
          </cell>
          <cell r="AF10">
            <v>0.55000000000000004</v>
          </cell>
          <cell r="AG10">
            <v>0.54</v>
          </cell>
          <cell r="AH10">
            <v>0.54</v>
          </cell>
          <cell r="AI10">
            <v>0.51</v>
          </cell>
          <cell r="AJ10">
            <v>0.48</v>
          </cell>
          <cell r="AK10">
            <v>0.48</v>
          </cell>
          <cell r="AL10">
            <v>0.56000000000000005</v>
          </cell>
          <cell r="AM10">
            <v>0.56000000000000005</v>
          </cell>
          <cell r="AN10">
            <v>0.37</v>
          </cell>
          <cell r="AO10">
            <v>0.38</v>
          </cell>
          <cell r="AP10">
            <v>0.43</v>
          </cell>
          <cell r="AQ10">
            <v>0.45</v>
          </cell>
          <cell r="AR10">
            <v>0.4</v>
          </cell>
          <cell r="AS10">
            <v>0.4</v>
          </cell>
          <cell r="AT10">
            <v>0.43</v>
          </cell>
          <cell r="AU10">
            <v>0.43</v>
          </cell>
          <cell r="AV10">
            <v>0.43</v>
          </cell>
          <cell r="AW10">
            <v>0.43</v>
          </cell>
          <cell r="AX10">
            <v>0.61</v>
          </cell>
          <cell r="AY10">
            <v>0.61</v>
          </cell>
          <cell r="AZ10">
            <v>0.61</v>
          </cell>
          <cell r="BA10">
            <v>0.61</v>
          </cell>
          <cell r="BB10">
            <v>0.54</v>
          </cell>
          <cell r="BC10">
            <v>0.54</v>
          </cell>
          <cell r="BD10">
            <v>0.5</v>
          </cell>
          <cell r="BE10">
            <v>0.51</v>
          </cell>
          <cell r="BF10">
            <v>0.6</v>
          </cell>
          <cell r="BG10">
            <v>0.57999999999999996</v>
          </cell>
        </row>
        <row r="11">
          <cell r="B11">
            <v>0.59</v>
          </cell>
          <cell r="C11">
            <v>0.62</v>
          </cell>
          <cell r="D11">
            <v>0.65</v>
          </cell>
          <cell r="E11">
            <v>0.65</v>
          </cell>
          <cell r="F11">
            <v>0.65</v>
          </cell>
          <cell r="G11">
            <v>0.61</v>
          </cell>
          <cell r="H11">
            <v>0.61</v>
          </cell>
          <cell r="I11">
            <v>0.66</v>
          </cell>
          <cell r="J11">
            <v>0.66</v>
          </cell>
          <cell r="K11">
            <v>0.77</v>
          </cell>
          <cell r="L11">
            <v>0.66</v>
          </cell>
          <cell r="M11">
            <v>0.66</v>
          </cell>
          <cell r="N11">
            <v>0.77</v>
          </cell>
          <cell r="O11">
            <v>0.72</v>
          </cell>
          <cell r="P11">
            <v>0.71</v>
          </cell>
          <cell r="Q11">
            <v>0.47</v>
          </cell>
          <cell r="R11">
            <v>0.55000000000000004</v>
          </cell>
          <cell r="S11">
            <v>0.44</v>
          </cell>
          <cell r="T11">
            <v>0.56000000000000005</v>
          </cell>
          <cell r="U11">
            <v>0.53</v>
          </cell>
          <cell r="V11">
            <v>0.47</v>
          </cell>
          <cell r="W11">
            <v>0.51</v>
          </cell>
          <cell r="X11">
            <v>0.4</v>
          </cell>
          <cell r="Y11">
            <v>0.46</v>
          </cell>
          <cell r="Z11">
            <v>0.5</v>
          </cell>
          <cell r="AA11">
            <v>0.4</v>
          </cell>
          <cell r="AB11">
            <v>0.44</v>
          </cell>
          <cell r="AC11">
            <v>0.42</v>
          </cell>
          <cell r="AD11">
            <v>0.7</v>
          </cell>
          <cell r="AE11">
            <v>0.67</v>
          </cell>
          <cell r="AF11">
            <v>0.56000000000000005</v>
          </cell>
          <cell r="AG11">
            <v>0.55000000000000004</v>
          </cell>
          <cell r="AH11">
            <v>0.55000000000000004</v>
          </cell>
          <cell r="AI11">
            <v>0.52</v>
          </cell>
          <cell r="AJ11">
            <v>0.49</v>
          </cell>
          <cell r="AK11">
            <v>0.49</v>
          </cell>
          <cell r="AL11">
            <v>0.57999999999999996</v>
          </cell>
          <cell r="AM11">
            <v>0.57999999999999996</v>
          </cell>
          <cell r="AN11">
            <v>0.39</v>
          </cell>
          <cell r="AO11">
            <v>0.4</v>
          </cell>
          <cell r="AP11">
            <v>0.44</v>
          </cell>
          <cell r="AQ11">
            <v>0.47</v>
          </cell>
          <cell r="AR11">
            <v>0.42</v>
          </cell>
          <cell r="AS11">
            <v>0.42</v>
          </cell>
          <cell r="AT11">
            <v>0.44</v>
          </cell>
          <cell r="AU11">
            <v>0.44</v>
          </cell>
          <cell r="AV11">
            <v>0.44</v>
          </cell>
          <cell r="AW11">
            <v>0.44</v>
          </cell>
          <cell r="AX11">
            <v>0.63</v>
          </cell>
          <cell r="AY11">
            <v>0.63</v>
          </cell>
          <cell r="AZ11">
            <v>0.63</v>
          </cell>
          <cell r="BA11">
            <v>0.63</v>
          </cell>
          <cell r="BB11">
            <v>0.55000000000000004</v>
          </cell>
          <cell r="BC11">
            <v>0.55000000000000004</v>
          </cell>
          <cell r="BD11">
            <v>0.51</v>
          </cell>
          <cell r="BE11">
            <v>0.53</v>
          </cell>
          <cell r="BF11">
            <v>0.61</v>
          </cell>
          <cell r="BG11">
            <v>0.6</v>
          </cell>
        </row>
        <row r="12">
          <cell r="B12">
            <v>0.64</v>
          </cell>
          <cell r="C12">
            <v>0.66</v>
          </cell>
          <cell r="D12">
            <v>0.69</v>
          </cell>
          <cell r="E12">
            <v>0.69</v>
          </cell>
          <cell r="F12">
            <v>0.69</v>
          </cell>
          <cell r="G12">
            <v>0.65</v>
          </cell>
          <cell r="H12">
            <v>0.65</v>
          </cell>
          <cell r="I12">
            <v>0.69</v>
          </cell>
          <cell r="J12">
            <v>0.69</v>
          </cell>
          <cell r="K12">
            <v>0.8</v>
          </cell>
          <cell r="L12">
            <v>0.69</v>
          </cell>
          <cell r="M12">
            <v>0.69</v>
          </cell>
          <cell r="N12">
            <v>0.8</v>
          </cell>
          <cell r="O12">
            <v>0.76</v>
          </cell>
          <cell r="P12">
            <v>0.75</v>
          </cell>
          <cell r="Q12">
            <v>0.49</v>
          </cell>
          <cell r="R12">
            <v>0.56999999999999995</v>
          </cell>
          <cell r="S12">
            <v>0.46</v>
          </cell>
          <cell r="T12">
            <v>0.59</v>
          </cell>
          <cell r="U12">
            <v>0.56000000000000005</v>
          </cell>
          <cell r="V12">
            <v>0.48</v>
          </cell>
          <cell r="W12">
            <v>0.53</v>
          </cell>
          <cell r="X12">
            <v>0.41</v>
          </cell>
          <cell r="Y12">
            <v>0.47</v>
          </cell>
          <cell r="Z12">
            <v>0.52</v>
          </cell>
          <cell r="AA12">
            <v>0.41</v>
          </cell>
          <cell r="AB12">
            <v>0.46</v>
          </cell>
          <cell r="AC12">
            <v>0.44</v>
          </cell>
          <cell r="AD12">
            <v>0.73</v>
          </cell>
          <cell r="AE12">
            <v>0.69</v>
          </cell>
          <cell r="AF12">
            <v>0.56999999999999995</v>
          </cell>
          <cell r="AG12">
            <v>0.56999999999999995</v>
          </cell>
          <cell r="AH12">
            <v>0.56999999999999995</v>
          </cell>
          <cell r="AI12">
            <v>0.54</v>
          </cell>
          <cell r="AJ12">
            <v>0.51</v>
          </cell>
          <cell r="AK12">
            <v>0.51</v>
          </cell>
          <cell r="AL12">
            <v>0.61</v>
          </cell>
          <cell r="AM12">
            <v>0.6</v>
          </cell>
          <cell r="AN12">
            <v>0.41</v>
          </cell>
          <cell r="AO12">
            <v>0.42</v>
          </cell>
          <cell r="AP12">
            <v>0.46</v>
          </cell>
          <cell r="AQ12">
            <v>0.49</v>
          </cell>
          <cell r="AR12">
            <v>0.44</v>
          </cell>
          <cell r="AS12">
            <v>0.44</v>
          </cell>
          <cell r="AT12">
            <v>0.46</v>
          </cell>
          <cell r="AU12">
            <v>0.46</v>
          </cell>
          <cell r="AV12">
            <v>0.46</v>
          </cell>
          <cell r="AW12">
            <v>0.46</v>
          </cell>
          <cell r="AX12">
            <v>0.66</v>
          </cell>
          <cell r="AY12">
            <v>0.66</v>
          </cell>
          <cell r="AZ12">
            <v>0.66</v>
          </cell>
          <cell r="BA12">
            <v>0.66</v>
          </cell>
          <cell r="BB12">
            <v>0.56999999999999995</v>
          </cell>
          <cell r="BC12">
            <v>0.56999999999999995</v>
          </cell>
          <cell r="BD12">
            <v>0.53</v>
          </cell>
          <cell r="BE12">
            <v>0.54</v>
          </cell>
          <cell r="BF12">
            <v>0.64</v>
          </cell>
          <cell r="BG12">
            <v>0.62</v>
          </cell>
        </row>
        <row r="13">
          <cell r="B13">
            <v>0.66</v>
          </cell>
          <cell r="C13">
            <v>0.67</v>
          </cell>
          <cell r="D13">
            <v>0.71</v>
          </cell>
          <cell r="E13">
            <v>0.71</v>
          </cell>
          <cell r="F13">
            <v>0.71</v>
          </cell>
          <cell r="G13">
            <v>0.68</v>
          </cell>
          <cell r="H13">
            <v>0.68</v>
          </cell>
          <cell r="I13">
            <v>0.71</v>
          </cell>
          <cell r="J13">
            <v>0.71</v>
          </cell>
          <cell r="K13">
            <v>0.82</v>
          </cell>
          <cell r="L13">
            <v>0.71</v>
          </cell>
          <cell r="M13">
            <v>0.71</v>
          </cell>
          <cell r="N13">
            <v>0.82</v>
          </cell>
          <cell r="O13">
            <v>0.78</v>
          </cell>
          <cell r="P13">
            <v>0.77</v>
          </cell>
          <cell r="Q13">
            <v>0.51</v>
          </cell>
          <cell r="R13">
            <v>0.59</v>
          </cell>
          <cell r="S13">
            <v>0.48</v>
          </cell>
          <cell r="T13">
            <v>0.6</v>
          </cell>
          <cell r="U13">
            <v>0.57999999999999996</v>
          </cell>
          <cell r="V13">
            <v>0.49</v>
          </cell>
          <cell r="W13">
            <v>0.54</v>
          </cell>
          <cell r="X13">
            <v>0.42</v>
          </cell>
          <cell r="Y13">
            <v>0.48</v>
          </cell>
          <cell r="Z13">
            <v>0.53</v>
          </cell>
          <cell r="AA13">
            <v>0.41</v>
          </cell>
          <cell r="AB13">
            <v>0.47</v>
          </cell>
          <cell r="AC13">
            <v>0.45</v>
          </cell>
          <cell r="AD13">
            <v>0.75</v>
          </cell>
          <cell r="AE13">
            <v>0.71</v>
          </cell>
          <cell r="AF13">
            <v>0.57999999999999996</v>
          </cell>
          <cell r="AG13">
            <v>0.57999999999999996</v>
          </cell>
          <cell r="AH13">
            <v>0.57999999999999996</v>
          </cell>
          <cell r="AI13">
            <v>0.54</v>
          </cell>
          <cell r="AJ13">
            <v>0.52</v>
          </cell>
          <cell r="AK13">
            <v>0.52</v>
          </cell>
          <cell r="AL13">
            <v>0.62</v>
          </cell>
          <cell r="AM13">
            <v>0.62</v>
          </cell>
          <cell r="AN13">
            <v>0.42</v>
          </cell>
          <cell r="AO13">
            <v>0.43</v>
          </cell>
          <cell r="AP13">
            <v>0.47</v>
          </cell>
          <cell r="AQ13">
            <v>0.5</v>
          </cell>
          <cell r="AR13">
            <v>0.46</v>
          </cell>
          <cell r="AS13">
            <v>0.45</v>
          </cell>
          <cell r="AT13">
            <v>0.48</v>
          </cell>
          <cell r="AU13">
            <v>0.48</v>
          </cell>
          <cell r="AV13">
            <v>0.48</v>
          </cell>
          <cell r="AW13">
            <v>0.48</v>
          </cell>
          <cell r="AX13">
            <v>0.68</v>
          </cell>
          <cell r="AY13">
            <v>0.68</v>
          </cell>
          <cell r="AZ13">
            <v>0.68</v>
          </cell>
          <cell r="BA13">
            <v>0.68</v>
          </cell>
          <cell r="BB13">
            <v>0.57999999999999996</v>
          </cell>
          <cell r="BC13">
            <v>0.59</v>
          </cell>
          <cell r="BD13">
            <v>0.54</v>
          </cell>
          <cell r="BE13">
            <v>0.55000000000000004</v>
          </cell>
          <cell r="BF13">
            <v>0.65</v>
          </cell>
          <cell r="BG13">
            <v>0.63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3)外国旅費内訳_ (2)"/>
      <sheetName val="Sheet1"/>
      <sheetName val="外国旅費実際"/>
      <sheetName val="照明率１"/>
      <sheetName val="照明率２"/>
    </sheetNames>
    <sheetDataSet>
      <sheetData sheetId="0">
        <row r="2">
          <cell r="K2">
            <v>0.55000000000000004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  <sheetName val="(3)外国旅費内訳_ (2)"/>
    </sheetNames>
    <definedNames>
      <definedName name="機種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  <sheetName val="授産照2.XLS"/>
      <sheetName val="%E6%8E%88%E7%94%A3%E7%85%A72.XL"/>
    </sheetNames>
    <definedNames>
      <definedName name="機種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  <sheetName val="授産照１.XLS"/>
      <sheetName val="%E6%8E%88%E7%94%A3%E7%85%A7%EF%"/>
    </sheetNames>
    <sheetDataSet>
      <sheetData sheetId="0"/>
      <sheetData sheetId="1">
        <row r="4">
          <cell r="B4">
            <v>0.28000000000000003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内訳"/>
      <sheetName val="代価"/>
      <sheetName val="比較表"/>
      <sheetName val="照明率２"/>
    </sheetNames>
    <sheetDataSet>
      <sheetData sheetId="0" refreshError="1"/>
      <sheetData sheetId="1" refreshError="1">
        <row r="3">
          <cell r="J3" t="str">
            <v>見積</v>
          </cell>
          <cell r="K3">
            <v>0.7</v>
          </cell>
          <cell r="N3">
            <v>1</v>
          </cell>
        </row>
        <row r="4">
          <cell r="J4" t="str">
            <v>ｶﾀﾛｸﾞ</v>
          </cell>
          <cell r="K4">
            <v>0.7</v>
          </cell>
          <cell r="N4">
            <v>2</v>
          </cell>
        </row>
        <row r="5">
          <cell r="J5" t="str">
            <v>造園</v>
          </cell>
          <cell r="K5">
            <v>0.7</v>
          </cell>
          <cell r="N5">
            <v>2</v>
          </cell>
        </row>
        <row r="6">
          <cell r="J6" t="str">
            <v>ﾌﾟﾚﾊﾌﾞ</v>
          </cell>
          <cell r="K6">
            <v>0.7</v>
          </cell>
          <cell r="N6">
            <v>2</v>
          </cell>
        </row>
        <row r="7">
          <cell r="N7">
            <v>3</v>
          </cell>
        </row>
        <row r="8">
          <cell r="N8">
            <v>4</v>
          </cell>
        </row>
        <row r="9">
          <cell r="N9">
            <v>4</v>
          </cell>
        </row>
        <row r="10">
          <cell r="N10">
            <v>4</v>
          </cell>
        </row>
        <row r="12">
          <cell r="N12">
            <v>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Ｃ"/>
      <sheetName val="（様式Ｄ）"/>
      <sheetName val="様式２"/>
      <sheetName val="様式３"/>
      <sheetName val="様式４"/>
      <sheetName val="様式５"/>
      <sheetName val="様式６"/>
      <sheetName val="様式７"/>
      <sheetName val="様式８"/>
      <sheetName val="単価表"/>
      <sheetName val="内訳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D24" t="str">
            <v>日当</v>
          </cell>
          <cell r="E24" t="str">
            <v>宿泊費</v>
          </cell>
          <cell r="F24" t="str">
            <v>級</v>
          </cell>
        </row>
        <row r="25">
          <cell r="C25" t="str">
            <v>木幡邦男</v>
          </cell>
          <cell r="D25">
            <v>2600</v>
          </cell>
          <cell r="E25">
            <v>11800</v>
          </cell>
          <cell r="F25" t="str">
            <v>国環研 5級</v>
          </cell>
        </row>
        <row r="26">
          <cell r="C26" t="str">
            <v>樋渡武彦</v>
          </cell>
          <cell r="D26">
            <v>2200</v>
          </cell>
          <cell r="E26">
            <v>9800</v>
          </cell>
          <cell r="F26" t="str">
            <v>国環研 2級 相当</v>
          </cell>
        </row>
        <row r="27">
          <cell r="C27" t="str">
            <v>　</v>
          </cell>
        </row>
        <row r="28">
          <cell r="C28" t="str">
            <v>萩原富司</v>
          </cell>
          <cell r="D28">
            <v>2200</v>
          </cell>
          <cell r="E28">
            <v>9800</v>
          </cell>
          <cell r="F28" t="str">
            <v>部長級</v>
          </cell>
        </row>
        <row r="30">
          <cell r="C30" t="str">
            <v>鳥羽光晴</v>
          </cell>
          <cell r="D30">
            <v>600</v>
          </cell>
          <cell r="E30">
            <v>13100</v>
          </cell>
          <cell r="F30" t="str">
            <v>千葉県職員旅費規程</v>
          </cell>
        </row>
      </sheetData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鏡"/>
      <sheetName val="空調換気"/>
      <sheetName val="衛生設備"/>
      <sheetName val="単価表"/>
    </sheetNames>
    <sheetDataSet>
      <sheetData sheetId="0">
        <row r="2">
          <cell r="B2">
            <v>20400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"/>
      <sheetName val="内訳"/>
      <sheetName val="別紙1a"/>
      <sheetName val="別紙１b"/>
      <sheetName val="別紙２（５）"/>
      <sheetName val="別紙３a"/>
      <sheetName val="別紙３b"/>
      <sheetName val="別紙４"/>
      <sheetName val="別紙５"/>
      <sheetName val="別紙６a"/>
      <sheetName val="別紙６ｂ"/>
      <sheetName val="全体計画7a"/>
      <sheetName val="別紙７b"/>
      <sheetName val="別紙８ab"/>
      <sheetName val="別紙９"/>
      <sheetName val="別紙１０"/>
      <sheetName val="別紙11a,b"/>
      <sheetName val="別紙１２ab"/>
      <sheetName val="別紙１３"/>
      <sheetName val="別紙１４"/>
      <sheetName val="別紙16a,b"/>
      <sheetName val="別紙１７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★記入例シートの構成★"/>
      <sheetName val="【記入例】様式１（国研）"/>
      <sheetName val="【記入例】様式1（国立大・私立大）"/>
      <sheetName val="【記入例】様式１（独法）"/>
      <sheetName val="【記入例】様式1（公立大・県）"/>
      <sheetName val="【記入例】様式1（民間）"/>
      <sheetName val="（記入例）【様式2】国研用－（目）外国旅費の中の外国旅費"/>
      <sheetName val="（記入例）【様式3】外国旅費内訳（国研以外用）_"/>
      <sheetName val="（記入例）【様式4-1】職員・試験研究旅費内訳_"/>
      <sheetName val="（記入例）【様式4-2】委員等旅費"/>
      <sheetName val="（記入例）【様式4-3】外国人招聘旅費"/>
      <sheetName val="（記入例）【様式5】積算根拠（その他の経費）"/>
      <sheetName val="（記入例）【様式6】旅費単価（参考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支出の部"/>
      <sheetName val="人件費"/>
      <sheetName val="(1)国内旅費内訳_"/>
      <sheetName val="(2)委員等旅費"/>
      <sheetName val="(3)外国旅費内訳_"/>
      <sheetName val="(4)外国人招聘)"/>
      <sheetName val="(5)内訳書"/>
      <sheetName val="単価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>
            <v>2200</v>
          </cell>
        </row>
        <row r="3">
          <cell r="B3">
            <v>9800</v>
          </cell>
        </row>
        <row r="5">
          <cell r="B5">
            <v>5200</v>
          </cell>
        </row>
        <row r="6">
          <cell r="B6">
            <v>16100</v>
          </cell>
        </row>
        <row r="8">
          <cell r="B8">
            <v>9420</v>
          </cell>
        </row>
        <row r="19">
          <cell r="B19">
            <v>945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単価1"/>
      <sheetName val="\\Pc98-aoyagi\e\複合単価1"/>
      <sheetName val="%E8%A4%87%E5%90%88%E5%8D%98%E4%"/>
    </sheetNames>
    <definedNames>
      <definedName name="IV電線"/>
      <definedName name="UP率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経費計算"/>
      <sheetName val="Sheet4"/>
      <sheetName val="Sheet5"/>
      <sheetName val="工事費内訳書"/>
      <sheetName val="直接工事費"/>
      <sheetName val="明細書"/>
      <sheetName val="代価表"/>
      <sheetName val="2次製品集計"/>
      <sheetName val="補修単価構成"/>
      <sheetName val="Sheet10"/>
      <sheetName val="比較表（１）"/>
      <sheetName val="代価表 (比較用)（１）"/>
      <sheetName val="比較表 (2)"/>
      <sheetName val="変更用代価表"/>
      <sheetName val="変更内訳書"/>
      <sheetName val="変更総計"/>
      <sheetName val="変更設計書"/>
      <sheetName val="変更明細書"/>
      <sheetName val="変更経費"/>
      <sheetName val="変更請負額算定"/>
      <sheetName val="2次製品"/>
      <sheetName val="設計変更対照表"/>
      <sheetName val="増減概要表"/>
      <sheetName val="増減概要表 (3)"/>
      <sheetName val="仕様書"/>
      <sheetName val="ピンネット補修分"/>
      <sheetName val="金属工事分"/>
      <sheetName val="石巻小学校ﾊﾟﾗﾍﾟｯﾄ改修工事(金入り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概算調書"/>
      <sheetName val="経費算出"/>
      <sheetName val="年度調書"/>
      <sheetName val="年度調書 (2)"/>
      <sheetName val="所要額"/>
      <sheetName val="財源調書"/>
      <sheetName val="全体内訳"/>
      <sheetName val="本工事費"/>
      <sheetName val="機械"/>
      <sheetName val="機械(配管) (1)"/>
      <sheetName val="電気・計装 (1)"/>
      <sheetName val="図面一覧"/>
      <sheetName val="代価一覧"/>
      <sheetName val="機械据付"/>
      <sheetName val="申請書"/>
      <sheetName val="機械調書13"/>
      <sheetName val="機械調書"/>
      <sheetName val="見積中標津13"/>
      <sheetName val="経費算出 (2)"/>
      <sheetName val="進捗状況"/>
      <sheetName val="見積中標津貸付"/>
      <sheetName val="状況報告"/>
      <sheetName val="状況別紙"/>
      <sheetName val="繰越内訳"/>
      <sheetName val="別紙"/>
      <sheetName val="見積中標津"/>
      <sheetName val="比較表（１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社宅ﾏｸﾛ"/>
      <sheetName val="社宅ﾏｸﾛ.XLS"/>
      <sheetName val="%E7%A4%BE%E5%AE%85%EF%BE%8F%EF%"/>
      <sheetName val="見積中標津13"/>
    </sheetNames>
    <definedNames>
      <definedName name="Module12.キャンセル"/>
      <definedName name="Record16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3ED7B-7731-4CF9-8EED-FDE91EED13CF}">
  <sheetPr>
    <tabColor theme="4" tint="-0.249977111117893"/>
    <pageSetUpPr fitToPage="1"/>
  </sheetPr>
  <dimension ref="A1:W52"/>
  <sheetViews>
    <sheetView showGridLines="0" tabSelected="1" view="pageBreakPreview" topLeftCell="A13" zoomScale="110" zoomScaleNormal="80" zoomScaleSheetLayoutView="110" workbookViewId="0">
      <selection activeCell="K8" sqref="K8:M8"/>
    </sheetView>
  </sheetViews>
  <sheetFormatPr defaultColWidth="6.875" defaultRowHeight="18.75" customHeight="1"/>
  <cols>
    <col min="1" max="1" width="2.125" style="3" customWidth="1"/>
    <col min="2" max="2" width="1" style="2" customWidth="1"/>
    <col min="3" max="5" width="2.25" style="2" customWidth="1"/>
    <col min="6" max="6" width="5.875" style="2" customWidth="1"/>
    <col min="7" max="7" width="6.5" style="2" customWidth="1"/>
    <col min="8" max="8" width="13.625" style="2" customWidth="1"/>
    <col min="9" max="10" width="7.625" style="2" customWidth="1"/>
    <col min="11" max="11" width="6.375" style="2" customWidth="1"/>
    <col min="12" max="22" width="6.5" style="2" customWidth="1"/>
    <col min="23" max="23" width="21.875" style="3" customWidth="1"/>
    <col min="24" max="16384" width="6.875" style="3"/>
  </cols>
  <sheetData>
    <row r="1" spans="1:22" ht="18.75" customHeight="1">
      <c r="A1" s="1" t="s">
        <v>67</v>
      </c>
      <c r="B1" s="63"/>
      <c r="C1" s="63"/>
      <c r="D1" s="63"/>
      <c r="E1" s="63"/>
      <c r="F1" s="63"/>
      <c r="S1"/>
      <c r="T1"/>
      <c r="U1"/>
      <c r="V1"/>
    </row>
    <row r="2" spans="1:22" ht="18.75" customHeight="1">
      <c r="A2" s="1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4" customHeight="1">
      <c r="B3" s="259" t="s">
        <v>35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spans="1:22" ht="14.25" customHeight="1" thickBot="1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18.75" customHeight="1">
      <c r="B5" s="225" t="s">
        <v>0</v>
      </c>
      <c r="C5" s="226"/>
      <c r="D5" s="226"/>
      <c r="E5" s="226"/>
      <c r="F5" s="261"/>
      <c r="G5" s="248" t="s">
        <v>1</v>
      </c>
      <c r="H5" s="251"/>
      <c r="I5" s="251"/>
      <c r="J5" s="252"/>
      <c r="K5" s="246" t="s">
        <v>2</v>
      </c>
      <c r="L5" s="246"/>
      <c r="M5" s="246"/>
      <c r="N5" s="246"/>
      <c r="O5" s="248" t="s">
        <v>3</v>
      </c>
      <c r="P5" s="249"/>
      <c r="Q5" s="249"/>
      <c r="R5" s="250"/>
      <c r="S5" s="246" t="s">
        <v>4</v>
      </c>
      <c r="T5" s="251"/>
      <c r="U5" s="251"/>
      <c r="V5" s="252"/>
    </row>
    <row r="6" spans="1:22" ht="18.75" customHeight="1">
      <c r="B6" s="262"/>
      <c r="C6" s="263"/>
      <c r="D6" s="263"/>
      <c r="E6" s="263"/>
      <c r="F6" s="264"/>
      <c r="G6" s="268"/>
      <c r="H6" s="269"/>
      <c r="I6" s="269"/>
      <c r="J6" s="270"/>
      <c r="K6" s="271" t="s">
        <v>5</v>
      </c>
      <c r="L6" s="272"/>
      <c r="M6" s="273"/>
      <c r="N6" s="274"/>
      <c r="O6" s="271" t="s">
        <v>6</v>
      </c>
      <c r="P6" s="275"/>
      <c r="Q6" s="275"/>
      <c r="R6" s="276"/>
      <c r="S6" s="271" t="s">
        <v>7</v>
      </c>
      <c r="T6" s="273"/>
      <c r="U6" s="273"/>
      <c r="V6" s="274"/>
    </row>
    <row r="7" spans="1:22" ht="18.75" customHeight="1" thickBot="1">
      <c r="B7" s="262"/>
      <c r="C7" s="263"/>
      <c r="D7" s="263"/>
      <c r="E7" s="263"/>
      <c r="F7" s="264"/>
      <c r="G7" s="268"/>
      <c r="H7" s="269"/>
      <c r="I7" s="269"/>
      <c r="J7" s="270"/>
      <c r="K7" s="277"/>
      <c r="L7" s="277"/>
      <c r="M7" s="277"/>
      <c r="N7" s="277"/>
      <c r="O7" s="278"/>
      <c r="P7" s="277"/>
      <c r="Q7" s="277"/>
      <c r="R7" s="279"/>
      <c r="S7" s="280"/>
      <c r="T7" s="269"/>
      <c r="U7" s="269"/>
      <c r="V7" s="270"/>
    </row>
    <row r="8" spans="1:22" ht="18.75" customHeight="1" thickBot="1">
      <c r="B8" s="262"/>
      <c r="C8" s="263"/>
      <c r="D8" s="263"/>
      <c r="E8" s="263"/>
      <c r="F8" s="264"/>
      <c r="G8" s="281"/>
      <c r="H8" s="282"/>
      <c r="I8" s="282"/>
      <c r="J8" s="6" t="s">
        <v>8</v>
      </c>
      <c r="K8" s="281"/>
      <c r="L8" s="282"/>
      <c r="M8" s="282"/>
      <c r="N8" s="7" t="s">
        <v>8</v>
      </c>
      <c r="O8" s="243">
        <f>G8-K8</f>
        <v>0</v>
      </c>
      <c r="P8" s="283"/>
      <c r="Q8" s="283"/>
      <c r="R8" s="6" t="s">
        <v>8</v>
      </c>
      <c r="S8" s="281"/>
      <c r="T8" s="284"/>
      <c r="U8" s="284"/>
      <c r="V8" s="6" t="s">
        <v>8</v>
      </c>
    </row>
    <row r="9" spans="1:22" ht="18.75" customHeight="1">
      <c r="B9" s="262"/>
      <c r="C9" s="263"/>
      <c r="D9" s="263"/>
      <c r="E9" s="263"/>
      <c r="F9" s="264"/>
      <c r="G9" s="245" t="s">
        <v>70</v>
      </c>
      <c r="H9" s="246"/>
      <c r="I9" s="246"/>
      <c r="J9" s="246"/>
      <c r="K9" s="245" t="s">
        <v>9</v>
      </c>
      <c r="L9" s="246"/>
      <c r="M9" s="246"/>
      <c r="N9" s="247"/>
      <c r="O9" s="248" t="s">
        <v>53</v>
      </c>
      <c r="P9" s="249"/>
      <c r="Q9" s="249"/>
      <c r="R9" s="250"/>
      <c r="S9" s="245" t="s">
        <v>66</v>
      </c>
      <c r="T9" s="251"/>
      <c r="U9" s="251"/>
      <c r="V9" s="252"/>
    </row>
    <row r="10" spans="1:22" ht="18.75" customHeight="1">
      <c r="B10" s="262"/>
      <c r="C10" s="263"/>
      <c r="D10" s="263"/>
      <c r="E10" s="263"/>
      <c r="F10" s="264"/>
      <c r="G10" s="253"/>
      <c r="H10" s="254"/>
      <c r="I10" s="254"/>
      <c r="J10" s="255"/>
      <c r="K10" s="253" t="s">
        <v>10</v>
      </c>
      <c r="L10" s="254"/>
      <c r="M10" s="254"/>
      <c r="N10" s="255"/>
      <c r="O10" s="253" t="s">
        <v>11</v>
      </c>
      <c r="P10" s="254"/>
      <c r="Q10" s="254"/>
      <c r="R10" s="255"/>
      <c r="S10" s="256" t="s">
        <v>36</v>
      </c>
      <c r="T10" s="257"/>
      <c r="U10" s="257"/>
      <c r="V10" s="258"/>
    </row>
    <row r="11" spans="1:22" ht="18.75" customHeight="1">
      <c r="B11" s="262"/>
      <c r="C11" s="263"/>
      <c r="D11" s="263"/>
      <c r="E11" s="263"/>
      <c r="F11" s="264"/>
      <c r="G11" s="253"/>
      <c r="H11" s="254"/>
      <c r="I11" s="254"/>
      <c r="J11" s="255"/>
      <c r="K11" s="253"/>
      <c r="L11" s="254"/>
      <c r="M11" s="254"/>
      <c r="N11" s="255"/>
      <c r="O11" s="253"/>
      <c r="P11" s="254"/>
      <c r="Q11" s="254"/>
      <c r="R11" s="255"/>
      <c r="S11" s="4" t="s">
        <v>14</v>
      </c>
      <c r="T11" s="5"/>
      <c r="U11" s="5"/>
      <c r="V11" s="8"/>
    </row>
    <row r="12" spans="1:22" ht="18.75" customHeight="1" thickBot="1">
      <c r="B12" s="262"/>
      <c r="C12" s="263"/>
      <c r="D12" s="263"/>
      <c r="E12" s="263"/>
      <c r="F12" s="264"/>
      <c r="G12" s="9"/>
      <c r="H12" s="10"/>
      <c r="I12" s="10"/>
      <c r="J12" s="10"/>
      <c r="K12" s="9"/>
      <c r="L12" s="10"/>
      <c r="M12" s="10"/>
      <c r="N12" s="11"/>
      <c r="O12" s="9"/>
      <c r="P12" s="10"/>
      <c r="Q12" s="10"/>
      <c r="R12" s="11"/>
      <c r="S12" s="285"/>
      <c r="T12" s="286"/>
      <c r="U12" s="287"/>
      <c r="V12" s="288"/>
    </row>
    <row r="13" spans="1:22" ht="18.75" customHeight="1" thickBot="1">
      <c r="B13" s="265"/>
      <c r="C13" s="266"/>
      <c r="D13" s="266"/>
      <c r="E13" s="266"/>
      <c r="F13" s="267"/>
      <c r="G13" s="281"/>
      <c r="H13" s="282"/>
      <c r="I13" s="282"/>
      <c r="J13" s="12" t="s">
        <v>8</v>
      </c>
      <c r="K13" s="243">
        <f>MIN(S8,G13)</f>
        <v>0</v>
      </c>
      <c r="L13" s="244"/>
      <c r="M13" s="244"/>
      <c r="N13" s="13" t="s">
        <v>8</v>
      </c>
      <c r="O13" s="243">
        <f>MIN(O8,K13)</f>
        <v>0</v>
      </c>
      <c r="P13" s="244"/>
      <c r="Q13" s="244"/>
      <c r="R13" s="12" t="s">
        <v>8</v>
      </c>
      <c r="S13" s="243">
        <f>ROUNDDOWN(O13,-3)</f>
        <v>0</v>
      </c>
      <c r="T13" s="244"/>
      <c r="U13" s="244"/>
      <c r="V13" s="12" t="s">
        <v>8</v>
      </c>
    </row>
    <row r="14" spans="1:22" ht="24" customHeight="1" thickBot="1">
      <c r="B14" s="222" t="s">
        <v>15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223"/>
      <c r="R14" s="223"/>
      <c r="S14" s="223"/>
      <c r="T14" s="223"/>
      <c r="U14" s="223"/>
      <c r="V14" s="224"/>
    </row>
    <row r="15" spans="1:22" ht="18.75" customHeight="1">
      <c r="B15" s="225" t="s">
        <v>16</v>
      </c>
      <c r="C15" s="226"/>
      <c r="D15" s="226"/>
      <c r="E15" s="226"/>
      <c r="F15" s="227"/>
      <c r="G15" s="227"/>
      <c r="H15" s="228"/>
      <c r="I15" s="232" t="s">
        <v>17</v>
      </c>
      <c r="J15" s="233"/>
      <c r="K15" s="233"/>
      <c r="L15" s="233"/>
      <c r="M15" s="233"/>
      <c r="N15" s="233"/>
      <c r="O15" s="233"/>
      <c r="P15" s="234"/>
      <c r="Q15" s="235" t="s">
        <v>18</v>
      </c>
      <c r="R15" s="227"/>
      <c r="S15" s="227"/>
      <c r="T15" s="227"/>
      <c r="U15" s="236" t="s">
        <v>19</v>
      </c>
      <c r="V15" s="228"/>
    </row>
    <row r="16" spans="1:22" ht="18.75" customHeight="1" thickBot="1">
      <c r="B16" s="229"/>
      <c r="C16" s="230"/>
      <c r="D16" s="230"/>
      <c r="E16" s="230"/>
      <c r="F16" s="230"/>
      <c r="G16" s="230"/>
      <c r="H16" s="231"/>
      <c r="I16" s="229" t="s">
        <v>20</v>
      </c>
      <c r="J16" s="238"/>
      <c r="K16" s="239" t="s">
        <v>21</v>
      </c>
      <c r="L16" s="240"/>
      <c r="M16" s="239" t="s">
        <v>22</v>
      </c>
      <c r="N16" s="240"/>
      <c r="O16" s="241" t="s">
        <v>23</v>
      </c>
      <c r="P16" s="242"/>
      <c r="Q16" s="229"/>
      <c r="R16" s="230"/>
      <c r="S16" s="230"/>
      <c r="T16" s="230"/>
      <c r="U16" s="237"/>
      <c r="V16" s="231"/>
    </row>
    <row r="17" spans="2:22" ht="12" customHeight="1">
      <c r="B17" s="14" t="s">
        <v>24</v>
      </c>
      <c r="C17" s="15"/>
      <c r="D17" s="15"/>
      <c r="E17" s="16"/>
      <c r="F17" s="15"/>
      <c r="G17" s="15"/>
      <c r="H17" s="17"/>
      <c r="I17" s="218"/>
      <c r="J17" s="219"/>
      <c r="K17" s="220"/>
      <c r="L17" s="219"/>
      <c r="M17" s="220"/>
      <c r="N17" s="219"/>
      <c r="O17" s="220"/>
      <c r="P17" s="221"/>
      <c r="Q17" s="18"/>
      <c r="R17" s="19"/>
      <c r="S17" s="20"/>
      <c r="T17" s="20"/>
      <c r="U17" s="21"/>
      <c r="V17" s="22"/>
    </row>
    <row r="18" spans="2:22" ht="18.75" customHeight="1">
      <c r="B18" s="23" t="s">
        <v>24</v>
      </c>
      <c r="C18" s="24" t="s">
        <v>37</v>
      </c>
      <c r="D18" s="24"/>
      <c r="E18" s="25"/>
      <c r="F18" s="24"/>
      <c r="G18" s="24"/>
      <c r="H18" s="26"/>
      <c r="I18" s="210"/>
      <c r="J18" s="209"/>
      <c r="K18" s="200"/>
      <c r="L18" s="211"/>
      <c r="M18" s="200"/>
      <c r="N18" s="211"/>
      <c r="O18" s="207"/>
      <c r="P18" s="208"/>
      <c r="Q18" s="27"/>
      <c r="R18" s="28"/>
      <c r="S18" s="29"/>
      <c r="T18" s="29"/>
      <c r="U18" s="30"/>
      <c r="V18" s="31"/>
    </row>
    <row r="19" spans="2:22" ht="18.75" customHeight="1">
      <c r="B19" s="23"/>
      <c r="C19" s="32"/>
      <c r="D19" s="32"/>
      <c r="E19" s="33"/>
      <c r="F19" s="32"/>
      <c r="G19" s="32"/>
      <c r="H19" s="34"/>
      <c r="I19" s="210"/>
      <c r="J19" s="211"/>
      <c r="K19" s="200"/>
      <c r="L19" s="211"/>
      <c r="M19" s="200"/>
      <c r="N19" s="211"/>
      <c r="O19" s="200"/>
      <c r="P19" s="201"/>
      <c r="Q19" s="27"/>
      <c r="R19" s="28"/>
      <c r="S19" s="216"/>
      <c r="T19" s="216"/>
      <c r="U19" s="30"/>
      <c r="V19" s="35"/>
    </row>
    <row r="20" spans="2:22" ht="18.75" customHeight="1">
      <c r="B20" s="36" t="s">
        <v>25</v>
      </c>
      <c r="C20" s="32"/>
      <c r="D20" s="33"/>
      <c r="E20" s="65"/>
      <c r="F20" s="65"/>
      <c r="G20" s="65"/>
      <c r="H20" s="66"/>
      <c r="I20" s="210"/>
      <c r="J20" s="211"/>
      <c r="K20" s="200"/>
      <c r="L20" s="211"/>
      <c r="M20" s="209"/>
      <c r="N20" s="211"/>
      <c r="O20" s="200"/>
      <c r="P20" s="201"/>
      <c r="Q20" s="27"/>
      <c r="R20" s="28"/>
      <c r="S20" s="217"/>
      <c r="T20" s="217"/>
      <c r="U20" s="203"/>
      <c r="V20" s="204"/>
    </row>
    <row r="21" spans="2:22" ht="18.75" customHeight="1">
      <c r="B21" s="23"/>
      <c r="C21" s="24" t="s">
        <v>38</v>
      </c>
      <c r="D21" s="32"/>
      <c r="E21" s="33"/>
      <c r="F21" s="32"/>
      <c r="G21" s="32"/>
      <c r="H21" s="34"/>
      <c r="I21" s="210"/>
      <c r="J21" s="209"/>
      <c r="K21" s="200"/>
      <c r="L21" s="211"/>
      <c r="M21" s="207"/>
      <c r="N21" s="215"/>
      <c r="O21" s="207"/>
      <c r="P21" s="208"/>
      <c r="Q21" s="27"/>
      <c r="R21" s="28"/>
      <c r="S21" s="209"/>
      <c r="T21" s="209"/>
      <c r="U21" s="30"/>
      <c r="V21" s="35"/>
    </row>
    <row r="22" spans="2:22" ht="18.75" customHeight="1">
      <c r="B22" s="23"/>
      <c r="D22" s="24"/>
      <c r="E22" s="25" t="s">
        <v>39</v>
      </c>
      <c r="F22" s="24"/>
      <c r="G22" s="32"/>
      <c r="H22" s="34"/>
      <c r="I22" s="210"/>
      <c r="J22" s="209"/>
      <c r="K22" s="200"/>
      <c r="L22" s="211"/>
      <c r="M22" s="200"/>
      <c r="N22" s="211"/>
      <c r="O22" s="207"/>
      <c r="P22" s="208"/>
      <c r="Q22" s="27"/>
      <c r="R22" s="28"/>
      <c r="S22" s="67"/>
      <c r="T22" s="67"/>
      <c r="U22" s="203"/>
      <c r="V22" s="204"/>
    </row>
    <row r="23" spans="2:22" ht="18.75" customHeight="1">
      <c r="B23" s="23"/>
      <c r="C23" s="32"/>
      <c r="D23" s="32"/>
      <c r="E23" s="25" t="s">
        <v>40</v>
      </c>
      <c r="F23" s="32"/>
      <c r="G23" s="32"/>
      <c r="H23" s="34"/>
      <c r="I23" s="198"/>
      <c r="J23" s="199"/>
      <c r="K23" s="200"/>
      <c r="L23" s="211"/>
      <c r="M23" s="200"/>
      <c r="N23" s="211"/>
      <c r="O23" s="200"/>
      <c r="P23" s="201"/>
      <c r="Q23" s="27"/>
      <c r="R23" s="28"/>
      <c r="S23" s="202"/>
      <c r="T23" s="202"/>
      <c r="U23" s="203"/>
      <c r="V23" s="204"/>
    </row>
    <row r="24" spans="2:22" ht="18.75" customHeight="1">
      <c r="B24" s="23"/>
      <c r="C24" s="32"/>
      <c r="D24" s="24"/>
      <c r="E24" s="24" t="s">
        <v>41</v>
      </c>
      <c r="F24" s="24"/>
      <c r="G24" s="24"/>
      <c r="H24" s="34"/>
      <c r="I24" s="198"/>
      <c r="J24" s="199"/>
      <c r="K24" s="199"/>
      <c r="L24" s="199"/>
      <c r="M24" s="199"/>
      <c r="N24" s="199"/>
      <c r="O24" s="200"/>
      <c r="P24" s="201"/>
      <c r="Q24" s="27"/>
      <c r="R24" s="28"/>
      <c r="S24" s="209"/>
      <c r="T24" s="209"/>
      <c r="U24" s="30"/>
      <c r="V24" s="35"/>
    </row>
    <row r="25" spans="2:22" ht="18.75" customHeight="1">
      <c r="B25" s="23"/>
      <c r="D25" s="24"/>
      <c r="E25" s="24" t="s">
        <v>42</v>
      </c>
      <c r="F25" s="24"/>
      <c r="G25" s="24"/>
      <c r="H25" s="26"/>
      <c r="I25" s="214"/>
      <c r="J25" s="215"/>
      <c r="K25" s="207"/>
      <c r="L25" s="215"/>
      <c r="M25" s="207"/>
      <c r="N25" s="215"/>
      <c r="O25" s="207"/>
      <c r="P25" s="208"/>
      <c r="Q25" s="27"/>
      <c r="R25" s="28"/>
      <c r="S25" s="209"/>
      <c r="T25" s="209"/>
      <c r="U25" s="30"/>
      <c r="V25" s="35"/>
    </row>
    <row r="26" spans="2:22" ht="18.75" customHeight="1">
      <c r="B26" s="23"/>
      <c r="C26" s="32"/>
      <c r="D26" s="24"/>
      <c r="E26" s="24" t="s">
        <v>43</v>
      </c>
      <c r="F26" s="24"/>
      <c r="G26" s="24"/>
      <c r="H26" s="34"/>
      <c r="I26" s="210"/>
      <c r="J26" s="211"/>
      <c r="K26" s="200"/>
      <c r="L26" s="211"/>
      <c r="M26" s="200"/>
      <c r="N26" s="211"/>
      <c r="O26" s="200"/>
      <c r="P26" s="201"/>
      <c r="Q26" s="27"/>
      <c r="R26" s="28"/>
      <c r="S26" s="202"/>
      <c r="T26" s="202"/>
      <c r="U26" s="30"/>
      <c r="V26" s="35"/>
    </row>
    <row r="27" spans="2:22" ht="18.75" customHeight="1">
      <c r="B27" s="23"/>
      <c r="C27" s="32"/>
      <c r="D27" s="24"/>
      <c r="E27" s="24" t="s">
        <v>44</v>
      </c>
      <c r="F27" s="24"/>
      <c r="G27" s="24"/>
      <c r="H27" s="34"/>
      <c r="I27" s="210"/>
      <c r="J27" s="211"/>
      <c r="K27" s="199"/>
      <c r="L27" s="199"/>
      <c r="M27" s="200"/>
      <c r="N27" s="211"/>
      <c r="O27" s="200"/>
      <c r="P27" s="201"/>
      <c r="Q27" s="212"/>
      <c r="R27" s="213"/>
      <c r="S27" s="209"/>
      <c r="T27" s="209"/>
      <c r="U27" s="203"/>
      <c r="V27" s="204"/>
    </row>
    <row r="28" spans="2:22" ht="18.75" customHeight="1">
      <c r="B28" s="23"/>
      <c r="C28" s="32"/>
      <c r="D28" s="24"/>
      <c r="E28" s="24" t="s">
        <v>45</v>
      </c>
      <c r="F28" s="24"/>
      <c r="G28" s="24"/>
      <c r="H28" s="34"/>
      <c r="I28" s="210"/>
      <c r="J28" s="211"/>
      <c r="K28" s="199"/>
      <c r="L28" s="199"/>
      <c r="M28" s="199"/>
      <c r="N28" s="199"/>
      <c r="O28" s="200"/>
      <c r="P28" s="201"/>
      <c r="Q28" s="33"/>
      <c r="R28" s="28"/>
      <c r="S28" s="209"/>
      <c r="T28" s="209"/>
      <c r="U28" s="30"/>
      <c r="V28" s="35"/>
    </row>
    <row r="29" spans="2:22" ht="18.75" customHeight="1">
      <c r="B29" s="23"/>
      <c r="C29" s="24"/>
      <c r="D29" s="24"/>
      <c r="E29" s="24" t="s">
        <v>46</v>
      </c>
      <c r="F29" s="24"/>
      <c r="G29" s="24"/>
      <c r="H29" s="26"/>
      <c r="I29" s="205"/>
      <c r="J29" s="206"/>
      <c r="K29" s="206"/>
      <c r="L29" s="206"/>
      <c r="M29" s="206"/>
      <c r="N29" s="206"/>
      <c r="Q29" s="36"/>
      <c r="R29" s="28"/>
      <c r="S29" s="202"/>
      <c r="T29" s="202"/>
      <c r="U29" s="30"/>
      <c r="V29" s="35"/>
    </row>
    <row r="30" spans="2:22" ht="18.75" customHeight="1">
      <c r="B30" s="23"/>
      <c r="C30" s="32"/>
      <c r="D30" s="24"/>
      <c r="E30" s="24" t="s">
        <v>47</v>
      </c>
      <c r="F30" s="24"/>
      <c r="G30" s="24"/>
      <c r="H30" s="34"/>
      <c r="I30" s="198"/>
      <c r="J30" s="199"/>
      <c r="K30" s="199"/>
      <c r="L30" s="199"/>
      <c r="M30" s="199"/>
      <c r="N30" s="199"/>
      <c r="O30" s="207"/>
      <c r="P30" s="208"/>
      <c r="Q30" s="27"/>
      <c r="R30" s="28"/>
      <c r="S30" s="209"/>
      <c r="T30" s="209"/>
      <c r="U30" s="30"/>
      <c r="V30" s="35"/>
    </row>
    <row r="31" spans="2:22" ht="18.75" customHeight="1">
      <c r="B31" s="23"/>
      <c r="C31" s="32"/>
      <c r="D31" s="24"/>
      <c r="E31" s="24" t="s">
        <v>48</v>
      </c>
      <c r="F31" s="24"/>
      <c r="G31" s="24"/>
      <c r="H31" s="34"/>
      <c r="I31" s="198"/>
      <c r="J31" s="199"/>
      <c r="K31" s="199"/>
      <c r="L31" s="199"/>
      <c r="M31" s="199"/>
      <c r="N31" s="199"/>
      <c r="O31" s="200"/>
      <c r="P31" s="201"/>
      <c r="Q31" s="27"/>
      <c r="R31" s="28"/>
      <c r="S31" s="202"/>
      <c r="T31" s="202"/>
      <c r="U31" s="203"/>
      <c r="V31" s="204"/>
    </row>
    <row r="32" spans="2:22" ht="18.75" customHeight="1">
      <c r="B32" s="37"/>
      <c r="C32" s="38"/>
      <c r="D32" s="24"/>
      <c r="E32" s="24" t="s">
        <v>49</v>
      </c>
      <c r="F32" s="24"/>
      <c r="G32" s="24"/>
      <c r="H32" s="25"/>
      <c r="I32" s="194"/>
      <c r="J32" s="195"/>
      <c r="K32" s="195"/>
      <c r="L32" s="195"/>
      <c r="M32" s="195"/>
      <c r="N32" s="195"/>
      <c r="O32" s="41"/>
      <c r="P32" s="42"/>
      <c r="Q32" s="43"/>
      <c r="R32" s="44"/>
      <c r="S32" s="45"/>
      <c r="T32" s="45"/>
      <c r="U32" s="46"/>
      <c r="V32" s="47"/>
    </row>
    <row r="33" spans="2:23" ht="18.75" customHeight="1">
      <c r="B33" s="37"/>
      <c r="C33" s="38"/>
      <c r="D33" s="25"/>
      <c r="E33" s="24" t="s">
        <v>50</v>
      </c>
      <c r="F33" s="25"/>
      <c r="G33" s="24"/>
      <c r="H33" s="25"/>
      <c r="I33" s="194"/>
      <c r="J33" s="195"/>
      <c r="K33" s="195"/>
      <c r="L33" s="195"/>
      <c r="M33" s="195"/>
      <c r="N33" s="195"/>
      <c r="O33" s="41"/>
      <c r="P33" s="42"/>
      <c r="Q33" s="43"/>
      <c r="R33" s="44"/>
      <c r="S33" s="45"/>
      <c r="T33" s="45"/>
      <c r="U33" s="46"/>
      <c r="V33" s="47"/>
    </row>
    <row r="34" spans="2:23" ht="18.75" customHeight="1">
      <c r="B34" s="37"/>
      <c r="C34" s="38"/>
      <c r="D34" s="25"/>
      <c r="E34" s="24" t="s">
        <v>51</v>
      </c>
      <c r="F34" s="25"/>
      <c r="G34" s="24"/>
      <c r="H34" s="25"/>
      <c r="I34" s="194"/>
      <c r="J34" s="195"/>
      <c r="K34" s="195"/>
      <c r="L34" s="195"/>
      <c r="M34" s="195"/>
      <c r="N34" s="195"/>
      <c r="O34" s="41"/>
      <c r="P34" s="42"/>
      <c r="Q34" s="43"/>
      <c r="R34" s="44"/>
      <c r="S34" s="45"/>
      <c r="T34" s="45"/>
      <c r="U34" s="46"/>
      <c r="V34" s="47"/>
    </row>
    <row r="35" spans="2:23" ht="18.75" customHeight="1">
      <c r="B35" s="37"/>
      <c r="C35" s="38"/>
      <c r="D35" s="25"/>
      <c r="E35" s="24" t="s">
        <v>52</v>
      </c>
      <c r="F35" s="25"/>
      <c r="G35" s="24"/>
      <c r="H35" s="25"/>
      <c r="I35" s="194"/>
      <c r="J35" s="195"/>
      <c r="K35" s="195"/>
      <c r="L35" s="195"/>
      <c r="M35" s="195"/>
      <c r="N35" s="195"/>
      <c r="O35" s="41"/>
      <c r="P35" s="42"/>
      <c r="Q35" s="43"/>
      <c r="R35" s="44"/>
      <c r="S35" s="45"/>
      <c r="T35" s="45"/>
      <c r="U35" s="46"/>
      <c r="V35" s="47"/>
    </row>
    <row r="36" spans="2:23" ht="18.75" customHeight="1">
      <c r="B36" s="37"/>
      <c r="C36" s="38"/>
      <c r="D36" s="25"/>
      <c r="E36" s="24"/>
      <c r="F36" s="25"/>
      <c r="G36" s="24"/>
      <c r="H36" s="25"/>
      <c r="I36" s="194"/>
      <c r="J36" s="195"/>
      <c r="K36" s="195"/>
      <c r="L36" s="195"/>
      <c r="M36" s="195"/>
      <c r="N36" s="195"/>
      <c r="O36" s="41"/>
      <c r="P36" s="42"/>
      <c r="Q36" s="43"/>
      <c r="R36" s="44"/>
      <c r="S36" s="45"/>
      <c r="T36" s="45"/>
      <c r="U36" s="46"/>
      <c r="V36" s="47"/>
    </row>
    <row r="37" spans="2:23" ht="18.75" customHeight="1">
      <c r="B37" s="37"/>
      <c r="C37" s="38"/>
      <c r="D37" s="38"/>
      <c r="E37" s="39"/>
      <c r="F37" s="38"/>
      <c r="G37" s="38"/>
      <c r="H37" s="40"/>
      <c r="I37" s="194"/>
      <c r="J37" s="195"/>
      <c r="K37" s="195"/>
      <c r="L37" s="195"/>
      <c r="M37" s="195"/>
      <c r="N37" s="195"/>
      <c r="O37" s="41"/>
      <c r="P37" s="42"/>
      <c r="Q37" s="43"/>
      <c r="R37" s="44"/>
      <c r="S37" s="45"/>
      <c r="T37" s="45"/>
      <c r="U37" s="46"/>
      <c r="V37" s="47"/>
    </row>
    <row r="38" spans="2:23" ht="18.75" customHeight="1">
      <c r="B38" s="37"/>
      <c r="C38" s="38"/>
      <c r="D38" s="38"/>
      <c r="E38" s="39"/>
      <c r="F38" s="38"/>
      <c r="G38" s="38"/>
      <c r="H38" s="40"/>
      <c r="I38" s="194"/>
      <c r="J38" s="195"/>
      <c r="K38" s="195"/>
      <c r="L38" s="195"/>
      <c r="M38" s="195"/>
      <c r="N38" s="195"/>
      <c r="O38" s="185"/>
      <c r="P38" s="186"/>
      <c r="Q38" s="48"/>
      <c r="R38" s="49"/>
      <c r="S38" s="196"/>
      <c r="T38" s="197"/>
      <c r="U38" s="50"/>
      <c r="V38" s="51"/>
    </row>
    <row r="39" spans="2:23" ht="18.75" customHeight="1">
      <c r="B39" s="37"/>
      <c r="C39" s="38"/>
      <c r="D39" s="38"/>
      <c r="E39" s="39"/>
      <c r="F39" s="38"/>
      <c r="G39" s="38"/>
      <c r="H39" s="40"/>
      <c r="I39" s="194"/>
      <c r="J39" s="195"/>
      <c r="K39" s="195"/>
      <c r="L39" s="195"/>
      <c r="M39" s="195"/>
      <c r="N39" s="195"/>
      <c r="O39" s="185"/>
      <c r="P39" s="186"/>
      <c r="Q39" s="27"/>
      <c r="R39" s="28"/>
      <c r="S39" s="28"/>
      <c r="T39" s="28"/>
      <c r="U39" s="28"/>
      <c r="V39" s="31"/>
    </row>
    <row r="40" spans="2:23" ht="18.75" customHeight="1">
      <c r="B40" s="37"/>
      <c r="C40" s="38"/>
      <c r="D40" s="38"/>
      <c r="E40" s="39"/>
      <c r="F40" s="38"/>
      <c r="G40" s="38"/>
      <c r="H40" s="40"/>
      <c r="I40" s="183"/>
      <c r="J40" s="184"/>
      <c r="K40" s="185"/>
      <c r="L40" s="184"/>
      <c r="M40" s="185"/>
      <c r="N40" s="184"/>
      <c r="O40" s="185"/>
      <c r="P40" s="186"/>
      <c r="Q40" s="52"/>
      <c r="R40" s="28"/>
      <c r="S40" s="28"/>
      <c r="T40" s="53"/>
      <c r="U40" s="33"/>
      <c r="V40" s="31"/>
    </row>
    <row r="41" spans="2:23" ht="35.25" customHeight="1" thickBot="1">
      <c r="B41" s="187" t="s">
        <v>26</v>
      </c>
      <c r="C41" s="188"/>
      <c r="D41" s="188"/>
      <c r="E41" s="188"/>
      <c r="F41" s="189"/>
      <c r="G41" s="189"/>
      <c r="H41" s="189"/>
      <c r="I41" s="190"/>
      <c r="J41" s="191"/>
      <c r="K41" s="192"/>
      <c r="L41" s="192"/>
      <c r="M41" s="192"/>
      <c r="N41" s="192"/>
      <c r="O41" s="191"/>
      <c r="P41" s="193"/>
      <c r="Q41" s="54" t="s">
        <v>27</v>
      </c>
      <c r="R41" s="55"/>
      <c r="S41" s="55"/>
      <c r="T41" s="55"/>
      <c r="U41" s="55"/>
      <c r="V41" s="56"/>
    </row>
    <row r="42" spans="2:23" ht="18.75" customHeight="1" thickBot="1">
      <c r="B42" s="142" t="s">
        <v>65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  <c r="Q42" s="142" t="s">
        <v>28</v>
      </c>
      <c r="R42" s="143"/>
      <c r="S42" s="143"/>
      <c r="T42" s="143"/>
      <c r="U42" s="143"/>
      <c r="V42" s="144"/>
    </row>
    <row r="43" spans="2:23" ht="18.75" customHeight="1">
      <c r="B43" s="145"/>
      <c r="C43" s="146"/>
      <c r="D43" s="146"/>
      <c r="E43" s="146"/>
      <c r="F43" s="146"/>
      <c r="G43" s="146"/>
      <c r="H43" s="147"/>
      <c r="I43" s="145" t="s">
        <v>20</v>
      </c>
      <c r="J43" s="148"/>
      <c r="K43" s="149" t="s">
        <v>21</v>
      </c>
      <c r="L43" s="150"/>
      <c r="M43" s="149" t="s">
        <v>22</v>
      </c>
      <c r="N43" s="150"/>
      <c r="O43" s="151" t="s">
        <v>23</v>
      </c>
      <c r="P43" s="152"/>
      <c r="Q43" s="153"/>
      <c r="R43" s="154"/>
      <c r="S43" s="154"/>
      <c r="T43" s="154"/>
      <c r="U43" s="154"/>
      <c r="V43" s="155"/>
    </row>
    <row r="44" spans="2:23" ht="18.75" customHeight="1">
      <c r="B44" s="162" t="s">
        <v>71</v>
      </c>
      <c r="C44" s="163"/>
      <c r="D44" s="163"/>
      <c r="E44" s="163"/>
      <c r="F44" s="163"/>
      <c r="G44" s="163"/>
      <c r="H44" s="164"/>
      <c r="I44" s="165"/>
      <c r="J44" s="166"/>
      <c r="K44" s="181"/>
      <c r="L44" s="182"/>
      <c r="M44" s="181"/>
      <c r="N44" s="182"/>
      <c r="O44" s="175">
        <f>SUM(I44:N44)</f>
        <v>0</v>
      </c>
      <c r="P44" s="176"/>
      <c r="Q44" s="156"/>
      <c r="R44" s="157"/>
      <c r="S44" s="157"/>
      <c r="T44" s="157"/>
      <c r="U44" s="157"/>
      <c r="V44" s="158"/>
    </row>
    <row r="45" spans="2:23" ht="18.75" customHeight="1">
      <c r="B45" s="162" t="s">
        <v>72</v>
      </c>
      <c r="C45" s="163"/>
      <c r="D45" s="163"/>
      <c r="E45" s="163"/>
      <c r="F45" s="163"/>
      <c r="G45" s="163"/>
      <c r="H45" s="164"/>
      <c r="I45" s="179">
        <f>MIN(I41,I44)</f>
        <v>0</v>
      </c>
      <c r="J45" s="180"/>
      <c r="K45" s="179">
        <f>MIN(K41,K44)</f>
        <v>0</v>
      </c>
      <c r="L45" s="180"/>
      <c r="M45" s="177">
        <f>MIN(M41,M44)</f>
        <v>0</v>
      </c>
      <c r="N45" s="178"/>
      <c r="O45" s="175">
        <f>SUM(I45:N45)</f>
        <v>0</v>
      </c>
      <c r="P45" s="176"/>
      <c r="Q45" s="156"/>
      <c r="R45" s="157"/>
      <c r="S45" s="157"/>
      <c r="T45" s="157"/>
      <c r="U45" s="157"/>
      <c r="V45" s="158"/>
      <c r="W45"/>
    </row>
    <row r="46" spans="2:23" ht="27.75" customHeight="1" thickBot="1">
      <c r="B46" s="167" t="s">
        <v>73</v>
      </c>
      <c r="C46" s="168"/>
      <c r="D46" s="168"/>
      <c r="E46" s="168"/>
      <c r="F46" s="168"/>
      <c r="G46" s="168"/>
      <c r="H46" s="169"/>
      <c r="I46" s="170">
        <f>I45</f>
        <v>0</v>
      </c>
      <c r="J46" s="171"/>
      <c r="K46" s="170">
        <f>K45</f>
        <v>0</v>
      </c>
      <c r="L46" s="171"/>
      <c r="M46" s="172">
        <f>M45</f>
        <v>0</v>
      </c>
      <c r="N46" s="171"/>
      <c r="O46" s="173">
        <f>ROUNDDOWN(SUM(I46:N46),-3)</f>
        <v>0</v>
      </c>
      <c r="P46" s="174"/>
      <c r="Q46" s="159"/>
      <c r="R46" s="160"/>
      <c r="S46" s="160"/>
      <c r="T46" s="160"/>
      <c r="U46" s="160"/>
      <c r="V46" s="161"/>
      <c r="W46"/>
    </row>
    <row r="47" spans="2:23" ht="18.75" customHeight="1" thickBot="1">
      <c r="B47" s="105" t="s">
        <v>54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28"/>
      <c r="R47" s="128"/>
      <c r="S47" s="128"/>
      <c r="T47" s="128"/>
      <c r="U47" s="128"/>
      <c r="V47" s="129"/>
    </row>
    <row r="48" spans="2:23" s="58" customFormat="1" ht="18.75" customHeight="1" thickBot="1">
      <c r="B48" s="137" t="s">
        <v>29</v>
      </c>
      <c r="C48" s="138"/>
      <c r="D48" s="138"/>
      <c r="E48" s="138"/>
      <c r="F48" s="138"/>
      <c r="G48" s="138"/>
      <c r="H48" s="138"/>
      <c r="I48" s="139" t="s">
        <v>30</v>
      </c>
      <c r="J48" s="140"/>
      <c r="K48" s="140"/>
      <c r="L48" s="140"/>
      <c r="M48" s="57" t="s">
        <v>31</v>
      </c>
      <c r="N48" s="137" t="s">
        <v>32</v>
      </c>
      <c r="O48" s="141"/>
      <c r="P48" s="137" t="s">
        <v>12</v>
      </c>
      <c r="Q48" s="141"/>
      <c r="R48" s="137" t="s">
        <v>33</v>
      </c>
      <c r="S48" s="138"/>
      <c r="T48" s="141"/>
      <c r="U48" s="138" t="s">
        <v>19</v>
      </c>
      <c r="V48" s="141"/>
    </row>
    <row r="49" spans="2:22" s="58" customFormat="1" ht="18.75" customHeight="1">
      <c r="B49" s="117"/>
      <c r="C49" s="118"/>
      <c r="D49" s="118"/>
      <c r="E49" s="118"/>
      <c r="F49" s="118"/>
      <c r="G49" s="118"/>
      <c r="H49" s="118"/>
      <c r="I49" s="119"/>
      <c r="J49" s="120"/>
      <c r="K49" s="120"/>
      <c r="L49" s="120"/>
      <c r="M49" s="59"/>
      <c r="N49" s="130"/>
      <c r="O49" s="131"/>
      <c r="P49" s="130"/>
      <c r="Q49" s="131"/>
      <c r="R49" s="132"/>
      <c r="S49" s="133"/>
      <c r="T49" s="134"/>
      <c r="U49" s="135"/>
      <c r="V49" s="136"/>
    </row>
    <row r="50" spans="2:22" s="58" customFormat="1" ht="18.75" customHeight="1">
      <c r="B50" s="117"/>
      <c r="C50" s="118"/>
      <c r="D50" s="118"/>
      <c r="E50" s="118"/>
      <c r="F50" s="118"/>
      <c r="G50" s="118"/>
      <c r="H50" s="118"/>
      <c r="I50" s="119"/>
      <c r="J50" s="120"/>
      <c r="K50" s="120"/>
      <c r="L50" s="120"/>
      <c r="M50" s="59"/>
      <c r="N50" s="121"/>
      <c r="O50" s="122"/>
      <c r="P50" s="121"/>
      <c r="Q50" s="122"/>
      <c r="R50" s="123"/>
      <c r="S50" s="124"/>
      <c r="T50" s="125"/>
      <c r="U50" s="126"/>
      <c r="V50" s="127"/>
    </row>
    <row r="51" spans="2:22" ht="18.75" customHeight="1" thickBot="1">
      <c r="B51" s="105"/>
      <c r="C51" s="106"/>
      <c r="D51" s="106"/>
      <c r="E51" s="106"/>
      <c r="F51" s="106"/>
      <c r="G51" s="106"/>
      <c r="H51" s="106"/>
      <c r="I51" s="107"/>
      <c r="J51" s="108"/>
      <c r="K51" s="108"/>
      <c r="L51" s="108"/>
      <c r="M51" s="60"/>
      <c r="N51" s="109"/>
      <c r="O51" s="110"/>
      <c r="P51" s="111"/>
      <c r="Q51" s="112"/>
      <c r="R51" s="113"/>
      <c r="S51" s="114"/>
      <c r="T51" s="115"/>
      <c r="U51" s="105"/>
      <c r="V51" s="116"/>
    </row>
    <row r="52" spans="2:22" ht="18.75" customHeight="1">
      <c r="B52" s="61" t="s">
        <v>82</v>
      </c>
      <c r="C52" s="61"/>
      <c r="D52" s="61"/>
      <c r="E52" s="61"/>
      <c r="F52" s="61" t="s">
        <v>34</v>
      </c>
      <c r="G52" s="39"/>
    </row>
  </sheetData>
  <mergeCells count="203">
    <mergeCell ref="B3:V3"/>
    <mergeCell ref="B4:V4"/>
    <mergeCell ref="B5:F13"/>
    <mergeCell ref="G5:J5"/>
    <mergeCell ref="K5:N5"/>
    <mergeCell ref="O5:R5"/>
    <mergeCell ref="S5:V5"/>
    <mergeCell ref="G6:J6"/>
    <mergeCell ref="K6:N6"/>
    <mergeCell ref="O6:R6"/>
    <mergeCell ref="S6:V6"/>
    <mergeCell ref="G7:J7"/>
    <mergeCell ref="K7:N7"/>
    <mergeCell ref="O7:R7"/>
    <mergeCell ref="S7:V7"/>
    <mergeCell ref="G8:I8"/>
    <mergeCell ref="K8:M8"/>
    <mergeCell ref="O8:Q8"/>
    <mergeCell ref="S8:U8"/>
    <mergeCell ref="S12:T12"/>
    <mergeCell ref="U12:V12"/>
    <mergeCell ref="G13:I13"/>
    <mergeCell ref="K13:M13"/>
    <mergeCell ref="O13:Q13"/>
    <mergeCell ref="S13:U13"/>
    <mergeCell ref="G9:J9"/>
    <mergeCell ref="K9:N9"/>
    <mergeCell ref="O9:R9"/>
    <mergeCell ref="S9:V9"/>
    <mergeCell ref="G10:J11"/>
    <mergeCell ref="K10:N11"/>
    <mergeCell ref="O10:R11"/>
    <mergeCell ref="S10:V10"/>
    <mergeCell ref="I17:J17"/>
    <mergeCell ref="K17:L17"/>
    <mergeCell ref="M17:N17"/>
    <mergeCell ref="O17:P17"/>
    <mergeCell ref="I18:J18"/>
    <mergeCell ref="K18:L18"/>
    <mergeCell ref="M18:N18"/>
    <mergeCell ref="O18:P18"/>
    <mergeCell ref="B14:V14"/>
    <mergeCell ref="B15:H16"/>
    <mergeCell ref="I15:P15"/>
    <mergeCell ref="Q15:T16"/>
    <mergeCell ref="U15:V16"/>
    <mergeCell ref="I16:J16"/>
    <mergeCell ref="K16:L16"/>
    <mergeCell ref="M16:N16"/>
    <mergeCell ref="O16:P16"/>
    <mergeCell ref="U20:V20"/>
    <mergeCell ref="I21:J21"/>
    <mergeCell ref="K21:L21"/>
    <mergeCell ref="M21:N21"/>
    <mergeCell ref="O21:P21"/>
    <mergeCell ref="S21:T21"/>
    <mergeCell ref="I19:J19"/>
    <mergeCell ref="K19:L19"/>
    <mergeCell ref="M19:N19"/>
    <mergeCell ref="O19:P19"/>
    <mergeCell ref="S19:T19"/>
    <mergeCell ref="I20:J20"/>
    <mergeCell ref="K20:L20"/>
    <mergeCell ref="M20:N20"/>
    <mergeCell ref="O20:P20"/>
    <mergeCell ref="S20:T20"/>
    <mergeCell ref="U23:V23"/>
    <mergeCell ref="I24:J24"/>
    <mergeCell ref="K24:L24"/>
    <mergeCell ref="M24:N24"/>
    <mergeCell ref="O24:P24"/>
    <mergeCell ref="S24:T24"/>
    <mergeCell ref="I22:J22"/>
    <mergeCell ref="K22:L22"/>
    <mergeCell ref="M22:N22"/>
    <mergeCell ref="O22:P22"/>
    <mergeCell ref="U22:V22"/>
    <mergeCell ref="I23:J23"/>
    <mergeCell ref="K23:L23"/>
    <mergeCell ref="M23:N23"/>
    <mergeCell ref="O23:P23"/>
    <mergeCell ref="S23:T23"/>
    <mergeCell ref="I25:J25"/>
    <mergeCell ref="K25:L25"/>
    <mergeCell ref="M25:N25"/>
    <mergeCell ref="O25:P25"/>
    <mergeCell ref="S25:T25"/>
    <mergeCell ref="I26:J26"/>
    <mergeCell ref="K26:L26"/>
    <mergeCell ref="M26:N26"/>
    <mergeCell ref="O26:P26"/>
    <mergeCell ref="S26:T26"/>
    <mergeCell ref="U27:V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Q27:R27"/>
    <mergeCell ref="S27:T27"/>
    <mergeCell ref="O31:P31"/>
    <mergeCell ref="S31:T31"/>
    <mergeCell ref="U31:V31"/>
    <mergeCell ref="I29:J29"/>
    <mergeCell ref="K29:L29"/>
    <mergeCell ref="M29:N29"/>
    <mergeCell ref="S29:T29"/>
    <mergeCell ref="I30:J30"/>
    <mergeCell ref="K30:L30"/>
    <mergeCell ref="M30:N30"/>
    <mergeCell ref="O30:P30"/>
    <mergeCell ref="S30:T30"/>
    <mergeCell ref="I32:J32"/>
    <mergeCell ref="K32:L32"/>
    <mergeCell ref="M32:N32"/>
    <mergeCell ref="I33:J33"/>
    <mergeCell ref="K33:L33"/>
    <mergeCell ref="M33:N33"/>
    <mergeCell ref="I31:J31"/>
    <mergeCell ref="K31:L31"/>
    <mergeCell ref="M31:N31"/>
    <mergeCell ref="I36:J36"/>
    <mergeCell ref="K36:L36"/>
    <mergeCell ref="M36:N36"/>
    <mergeCell ref="I37:J37"/>
    <mergeCell ref="K37:L37"/>
    <mergeCell ref="M37:N37"/>
    <mergeCell ref="I34:J34"/>
    <mergeCell ref="K34:L34"/>
    <mergeCell ref="M34:N34"/>
    <mergeCell ref="I35:J35"/>
    <mergeCell ref="K35:L35"/>
    <mergeCell ref="M35:N35"/>
    <mergeCell ref="I38:J38"/>
    <mergeCell ref="K38:L38"/>
    <mergeCell ref="M38:N38"/>
    <mergeCell ref="O38:P38"/>
    <mergeCell ref="S38:T38"/>
    <mergeCell ref="I39:J39"/>
    <mergeCell ref="K39:L39"/>
    <mergeCell ref="M39:N39"/>
    <mergeCell ref="O39:P39"/>
    <mergeCell ref="I40:J40"/>
    <mergeCell ref="K40:L40"/>
    <mergeCell ref="M40:N40"/>
    <mergeCell ref="O40:P40"/>
    <mergeCell ref="B41:H41"/>
    <mergeCell ref="I41:J41"/>
    <mergeCell ref="K41:L41"/>
    <mergeCell ref="M41:N41"/>
    <mergeCell ref="O41:P41"/>
    <mergeCell ref="B42:P42"/>
    <mergeCell ref="Q42:V42"/>
    <mergeCell ref="B43:H43"/>
    <mergeCell ref="I43:J43"/>
    <mergeCell ref="K43:L43"/>
    <mergeCell ref="M43:N43"/>
    <mergeCell ref="O43:P43"/>
    <mergeCell ref="Q43:V46"/>
    <mergeCell ref="B44:H44"/>
    <mergeCell ref="I44:J44"/>
    <mergeCell ref="B46:H46"/>
    <mergeCell ref="I46:J46"/>
    <mergeCell ref="K46:L46"/>
    <mergeCell ref="M46:N46"/>
    <mergeCell ref="O46:P46"/>
    <mergeCell ref="O45:P45"/>
    <mergeCell ref="M45:N45"/>
    <mergeCell ref="K45:L45"/>
    <mergeCell ref="I45:J45"/>
    <mergeCell ref="B45:H45"/>
    <mergeCell ref="O44:P44"/>
    <mergeCell ref="M44:N44"/>
    <mergeCell ref="K44:L44"/>
    <mergeCell ref="B47:V47"/>
    <mergeCell ref="B49:H49"/>
    <mergeCell ref="I49:L49"/>
    <mergeCell ref="N49:O49"/>
    <mergeCell ref="P49:Q49"/>
    <mergeCell ref="R49:T49"/>
    <mergeCell ref="U49:V49"/>
    <mergeCell ref="B48:H48"/>
    <mergeCell ref="I48:L48"/>
    <mergeCell ref="N48:O48"/>
    <mergeCell ref="P48:Q48"/>
    <mergeCell ref="R48:T48"/>
    <mergeCell ref="U48:V48"/>
    <mergeCell ref="B51:H51"/>
    <mergeCell ref="I51:L51"/>
    <mergeCell ref="N51:O51"/>
    <mergeCell ref="P51:Q51"/>
    <mergeCell ref="R51:T51"/>
    <mergeCell ref="U51:V51"/>
    <mergeCell ref="B50:H50"/>
    <mergeCell ref="I50:L50"/>
    <mergeCell ref="N50:O50"/>
    <mergeCell ref="P50:Q50"/>
    <mergeCell ref="R50:T50"/>
    <mergeCell ref="U50:V50"/>
  </mergeCells>
  <phoneticPr fontId="2"/>
  <conditionalFormatting sqref="K8:M8">
    <cfRule type="cellIs" priority="1" operator="equal">
      <formula>0</formula>
    </cfRule>
  </conditionalFormatting>
  <printOptions horizontalCentered="1"/>
  <pageMargins left="0.54" right="0.41" top="0.78740157480314965" bottom="0.78740157480314965" header="0.51181102362204722" footer="0.51181102362204722"/>
  <pageSetup paperSize="9" scale="73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A866D-1B08-40A8-B734-09FCEBCE158C}">
  <sheetPr>
    <tabColor theme="4" tint="-0.249977111117893"/>
    <pageSetUpPr fitToPage="1"/>
  </sheetPr>
  <dimension ref="A1:Z57"/>
  <sheetViews>
    <sheetView showGridLines="0" view="pageBreakPreview" topLeftCell="A34" zoomScale="110" zoomScaleNormal="80" zoomScaleSheetLayoutView="110" workbookViewId="0">
      <selection activeCell="O46" sqref="O46:P46"/>
    </sheetView>
  </sheetViews>
  <sheetFormatPr defaultColWidth="6.875" defaultRowHeight="18.75" customHeight="1"/>
  <cols>
    <col min="1" max="1" width="2.125" style="3" customWidth="1"/>
    <col min="2" max="2" width="1" style="2" customWidth="1"/>
    <col min="3" max="5" width="2.25" style="2" customWidth="1"/>
    <col min="6" max="6" width="5.875" style="2" customWidth="1"/>
    <col min="7" max="7" width="7" style="2" customWidth="1"/>
    <col min="8" max="8" width="14.75" style="2" customWidth="1"/>
    <col min="9" max="10" width="6.375" style="2" customWidth="1"/>
    <col min="11" max="22" width="6.5" style="2" customWidth="1"/>
    <col min="23" max="26" width="6.375" style="3" customWidth="1"/>
    <col min="27" max="16384" width="6.875" style="3"/>
  </cols>
  <sheetData>
    <row r="1" spans="1:26" ht="18.75" customHeight="1">
      <c r="A1" s="1" t="s">
        <v>56</v>
      </c>
      <c r="B1" s="63"/>
      <c r="C1" s="63"/>
      <c r="D1" s="63"/>
      <c r="E1" s="63"/>
      <c r="F1" s="63"/>
      <c r="S1"/>
      <c r="T1"/>
      <c r="U1"/>
      <c r="V1"/>
    </row>
    <row r="2" spans="1:26" ht="18.75" customHeight="1">
      <c r="A2" s="1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6" ht="24" customHeight="1">
      <c r="B3" s="259" t="s">
        <v>55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26" ht="14.25" customHeight="1" thickBot="1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6" ht="18.75" customHeight="1">
      <c r="B5" s="225" t="s">
        <v>0</v>
      </c>
      <c r="C5" s="226"/>
      <c r="D5" s="226"/>
      <c r="E5" s="226"/>
      <c r="F5" s="261"/>
      <c r="G5" s="248" t="s">
        <v>1</v>
      </c>
      <c r="H5" s="251"/>
      <c r="I5" s="251"/>
      <c r="J5" s="252"/>
      <c r="K5" s="246" t="s">
        <v>2</v>
      </c>
      <c r="L5" s="246"/>
      <c r="M5" s="246"/>
      <c r="N5" s="246"/>
      <c r="O5" s="248" t="s">
        <v>3</v>
      </c>
      <c r="P5" s="249"/>
      <c r="Q5" s="249"/>
      <c r="R5" s="250"/>
      <c r="S5" s="246" t="s">
        <v>61</v>
      </c>
      <c r="T5" s="251"/>
      <c r="U5" s="251"/>
      <c r="V5" s="252"/>
      <c r="W5" s="245" t="s">
        <v>60</v>
      </c>
      <c r="X5" s="246"/>
      <c r="Y5" s="246"/>
      <c r="Z5" s="247"/>
    </row>
    <row r="6" spans="1:26" ht="18.75" customHeight="1">
      <c r="B6" s="262"/>
      <c r="C6" s="263"/>
      <c r="D6" s="263"/>
      <c r="E6" s="263"/>
      <c r="F6" s="264"/>
      <c r="G6" s="268"/>
      <c r="H6" s="269"/>
      <c r="I6" s="269"/>
      <c r="J6" s="270"/>
      <c r="K6" s="271" t="s">
        <v>5</v>
      </c>
      <c r="L6" s="272"/>
      <c r="M6" s="273"/>
      <c r="N6" s="274"/>
      <c r="O6" s="271" t="s">
        <v>6</v>
      </c>
      <c r="P6" s="275"/>
      <c r="Q6" s="275"/>
      <c r="R6" s="276"/>
      <c r="S6" s="271"/>
      <c r="T6" s="273"/>
      <c r="U6" s="273"/>
      <c r="V6" s="274"/>
      <c r="W6" s="271" t="s">
        <v>68</v>
      </c>
      <c r="X6" s="273"/>
      <c r="Y6" s="273"/>
      <c r="Z6" s="274"/>
    </row>
    <row r="7" spans="1:26" ht="18.75" customHeight="1" thickBot="1">
      <c r="B7" s="262"/>
      <c r="C7" s="263"/>
      <c r="D7" s="263"/>
      <c r="E7" s="263"/>
      <c r="F7" s="264"/>
      <c r="G7" s="268"/>
      <c r="H7" s="269"/>
      <c r="I7" s="269"/>
      <c r="J7" s="270"/>
      <c r="K7" s="277"/>
      <c r="L7" s="277"/>
      <c r="M7" s="277"/>
      <c r="N7" s="277"/>
      <c r="O7" s="278"/>
      <c r="P7" s="277"/>
      <c r="Q7" s="277"/>
      <c r="R7" s="279"/>
      <c r="S7" s="280"/>
      <c r="T7" s="269"/>
      <c r="U7" s="269"/>
      <c r="V7" s="270"/>
      <c r="W7" s="280"/>
      <c r="X7" s="269"/>
      <c r="Y7" s="269"/>
      <c r="Z7" s="270"/>
    </row>
    <row r="8" spans="1:26" ht="18.75" customHeight="1" thickBot="1">
      <c r="B8" s="262"/>
      <c r="C8" s="263"/>
      <c r="D8" s="263"/>
      <c r="E8" s="263"/>
      <c r="F8" s="264"/>
      <c r="G8" s="281"/>
      <c r="H8" s="282"/>
      <c r="I8" s="282"/>
      <c r="J8" s="6" t="s">
        <v>8</v>
      </c>
      <c r="K8" s="281"/>
      <c r="L8" s="282"/>
      <c r="M8" s="282"/>
      <c r="N8" s="7" t="s">
        <v>8</v>
      </c>
      <c r="O8" s="243">
        <f>G8-K8</f>
        <v>0</v>
      </c>
      <c r="P8" s="283"/>
      <c r="Q8" s="283"/>
      <c r="R8" s="6" t="s">
        <v>8</v>
      </c>
      <c r="S8" s="281"/>
      <c r="T8" s="284"/>
      <c r="U8" s="284"/>
      <c r="V8" s="6" t="s">
        <v>8</v>
      </c>
      <c r="W8" s="281"/>
      <c r="X8" s="284"/>
      <c r="Y8" s="284"/>
      <c r="Z8" s="6" t="s">
        <v>8</v>
      </c>
    </row>
    <row r="9" spans="1:26" ht="18.75" customHeight="1">
      <c r="B9" s="262"/>
      <c r="C9" s="263"/>
      <c r="D9" s="263"/>
      <c r="E9" s="263"/>
      <c r="F9" s="264"/>
      <c r="G9" s="245" t="s">
        <v>9</v>
      </c>
      <c r="H9" s="246"/>
      <c r="I9" s="246"/>
      <c r="J9" s="247"/>
      <c r="K9" s="248" t="s">
        <v>53</v>
      </c>
      <c r="L9" s="249"/>
      <c r="M9" s="249"/>
      <c r="N9" s="250"/>
      <c r="O9" s="245" t="s">
        <v>64</v>
      </c>
      <c r="P9" s="251"/>
      <c r="Q9" s="251"/>
      <c r="R9" s="252"/>
      <c r="S9" s="245" t="s">
        <v>58</v>
      </c>
      <c r="T9" s="223"/>
      <c r="U9" s="223"/>
      <c r="V9" s="224"/>
      <c r="W9" s="245" t="s">
        <v>74</v>
      </c>
      <c r="X9" s="251"/>
      <c r="Y9" s="251"/>
      <c r="Z9" s="252"/>
    </row>
    <row r="10" spans="1:26" ht="18.75" customHeight="1">
      <c r="B10" s="262"/>
      <c r="C10" s="263"/>
      <c r="D10" s="263"/>
      <c r="E10" s="263"/>
      <c r="F10" s="264"/>
      <c r="G10" s="253" t="s">
        <v>10</v>
      </c>
      <c r="H10" s="254"/>
      <c r="I10" s="254"/>
      <c r="J10" s="255"/>
      <c r="K10" s="253" t="s">
        <v>11</v>
      </c>
      <c r="L10" s="254"/>
      <c r="M10" s="254"/>
      <c r="N10" s="255"/>
      <c r="O10" s="253" t="s">
        <v>36</v>
      </c>
      <c r="P10" s="254"/>
      <c r="Q10" s="254"/>
      <c r="R10" s="255"/>
      <c r="S10" s="290"/>
      <c r="T10" s="291"/>
      <c r="U10" s="291"/>
      <c r="V10" s="292"/>
      <c r="W10" s="256" t="s">
        <v>13</v>
      </c>
      <c r="X10" s="257"/>
      <c r="Y10" s="257"/>
      <c r="Z10" s="258"/>
    </row>
    <row r="11" spans="1:26" ht="18.75" customHeight="1">
      <c r="B11" s="262"/>
      <c r="C11" s="263"/>
      <c r="D11" s="263"/>
      <c r="E11" s="263"/>
      <c r="F11" s="264"/>
      <c r="G11" s="253"/>
      <c r="H11" s="254"/>
      <c r="I11" s="254"/>
      <c r="J11" s="255"/>
      <c r="K11" s="253"/>
      <c r="L11" s="254"/>
      <c r="M11" s="254"/>
      <c r="N11" s="255"/>
      <c r="O11" s="4" t="s">
        <v>14</v>
      </c>
      <c r="P11" s="68"/>
      <c r="Q11" s="68"/>
      <c r="R11" s="69"/>
      <c r="S11" s="4" t="s">
        <v>81</v>
      </c>
      <c r="T11" s="5"/>
      <c r="U11" s="5"/>
      <c r="V11" s="8"/>
      <c r="W11" s="4"/>
      <c r="X11" s="5"/>
      <c r="Y11" s="5"/>
      <c r="Z11" s="8"/>
    </row>
    <row r="12" spans="1:26" ht="18.75" customHeight="1" thickBot="1">
      <c r="B12" s="262"/>
      <c r="C12" s="263"/>
      <c r="D12" s="263"/>
      <c r="E12" s="263"/>
      <c r="F12" s="264"/>
      <c r="G12" s="9"/>
      <c r="H12" s="10"/>
      <c r="I12" s="10"/>
      <c r="J12" s="10"/>
      <c r="K12" s="9"/>
      <c r="L12" s="10"/>
      <c r="M12" s="10"/>
      <c r="N12" s="11"/>
      <c r="O12" s="9"/>
      <c r="P12" s="10"/>
      <c r="Q12" s="10"/>
      <c r="R12" s="11"/>
      <c r="S12" s="285"/>
      <c r="T12" s="286"/>
      <c r="U12" s="287"/>
      <c r="V12" s="288"/>
      <c r="W12" s="285"/>
      <c r="X12" s="286"/>
      <c r="Y12" s="287"/>
      <c r="Z12" s="288"/>
    </row>
    <row r="13" spans="1:26" ht="18.75" customHeight="1" thickBot="1">
      <c r="B13" s="265"/>
      <c r="C13" s="266"/>
      <c r="D13" s="266"/>
      <c r="E13" s="266"/>
      <c r="F13" s="267"/>
      <c r="G13" s="243">
        <f>MIN(S8,W8)</f>
        <v>0</v>
      </c>
      <c r="H13" s="244"/>
      <c r="I13" s="244"/>
      <c r="J13" s="12" t="s">
        <v>8</v>
      </c>
      <c r="K13" s="243">
        <f>MIN(O8,G13)</f>
        <v>0</v>
      </c>
      <c r="L13" s="244"/>
      <c r="M13" s="244"/>
      <c r="N13" s="13" t="s">
        <v>8</v>
      </c>
      <c r="O13" s="243">
        <f>ROUNDDOWN(K13,-3)</f>
        <v>0</v>
      </c>
      <c r="P13" s="244"/>
      <c r="Q13" s="244"/>
      <c r="R13" s="12" t="s">
        <v>8</v>
      </c>
      <c r="S13" s="243">
        <f>W8</f>
        <v>0</v>
      </c>
      <c r="T13" s="244"/>
      <c r="U13" s="244"/>
      <c r="V13" s="12" t="s">
        <v>8</v>
      </c>
      <c r="W13" s="243">
        <f>S13-O13</f>
        <v>0</v>
      </c>
      <c r="X13" s="244"/>
      <c r="Y13" s="244"/>
      <c r="Z13" s="12" t="s">
        <v>8</v>
      </c>
    </row>
    <row r="14" spans="1:26" ht="24" customHeight="1" thickBot="1">
      <c r="B14" s="222" t="s">
        <v>63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9"/>
    </row>
    <row r="15" spans="1:26" ht="18.75" customHeight="1">
      <c r="B15" s="225" t="s">
        <v>16</v>
      </c>
      <c r="C15" s="226"/>
      <c r="D15" s="226"/>
      <c r="E15" s="226"/>
      <c r="F15" s="227"/>
      <c r="G15" s="227"/>
      <c r="H15" s="228"/>
      <c r="I15" s="232" t="s">
        <v>17</v>
      </c>
      <c r="J15" s="233"/>
      <c r="K15" s="233"/>
      <c r="L15" s="233"/>
      <c r="M15" s="233"/>
      <c r="N15" s="233"/>
      <c r="O15" s="233"/>
      <c r="P15" s="234"/>
      <c r="Q15" s="235" t="s">
        <v>18</v>
      </c>
      <c r="R15" s="227"/>
      <c r="S15" s="227"/>
      <c r="T15" s="227"/>
      <c r="U15" s="227"/>
      <c r="V15" s="289"/>
      <c r="W15" s="227" t="s">
        <v>19</v>
      </c>
      <c r="X15" s="227"/>
      <c r="Y15" s="227"/>
      <c r="Z15" s="228"/>
    </row>
    <row r="16" spans="1:26" ht="18.75" customHeight="1" thickBot="1">
      <c r="B16" s="229"/>
      <c r="C16" s="230"/>
      <c r="D16" s="230"/>
      <c r="E16" s="230"/>
      <c r="F16" s="230"/>
      <c r="G16" s="230"/>
      <c r="H16" s="231"/>
      <c r="I16" s="229" t="s">
        <v>20</v>
      </c>
      <c r="J16" s="238"/>
      <c r="K16" s="239" t="s">
        <v>21</v>
      </c>
      <c r="L16" s="240"/>
      <c r="M16" s="239" t="s">
        <v>22</v>
      </c>
      <c r="N16" s="240"/>
      <c r="O16" s="241" t="s">
        <v>23</v>
      </c>
      <c r="P16" s="242"/>
      <c r="Q16" s="229"/>
      <c r="R16" s="230"/>
      <c r="S16" s="230"/>
      <c r="T16" s="230"/>
      <c r="U16" s="230"/>
      <c r="V16" s="238"/>
      <c r="W16" s="230"/>
      <c r="X16" s="230"/>
      <c r="Y16" s="230"/>
      <c r="Z16" s="231"/>
    </row>
    <row r="17" spans="2:26" ht="12" customHeight="1">
      <c r="B17" s="14" t="s">
        <v>24</v>
      </c>
      <c r="C17" s="15"/>
      <c r="D17" s="15"/>
      <c r="E17" s="16"/>
      <c r="F17" s="15"/>
      <c r="G17" s="15"/>
      <c r="H17" s="17"/>
      <c r="I17" s="218"/>
      <c r="J17" s="219"/>
      <c r="K17" s="220"/>
      <c r="L17" s="219"/>
      <c r="M17" s="220"/>
      <c r="N17" s="219"/>
      <c r="O17" s="220"/>
      <c r="P17" s="221"/>
      <c r="Q17" s="18"/>
      <c r="R17" s="19"/>
      <c r="S17" s="20"/>
      <c r="T17" s="20"/>
      <c r="U17" s="19"/>
      <c r="V17" s="19"/>
      <c r="W17" s="78"/>
      <c r="X17" s="70"/>
      <c r="Y17" s="70"/>
      <c r="Z17" s="71"/>
    </row>
    <row r="18" spans="2:26" ht="18.75" customHeight="1">
      <c r="B18" s="23" t="s">
        <v>24</v>
      </c>
      <c r="C18" s="24" t="s">
        <v>37</v>
      </c>
      <c r="D18" s="24"/>
      <c r="E18" s="25"/>
      <c r="F18" s="24"/>
      <c r="G18" s="24"/>
      <c r="H18" s="26"/>
      <c r="I18" s="210"/>
      <c r="J18" s="209"/>
      <c r="K18" s="200"/>
      <c r="L18" s="211"/>
      <c r="M18" s="200"/>
      <c r="N18" s="211"/>
      <c r="O18" s="207"/>
      <c r="P18" s="208"/>
      <c r="Q18" s="27"/>
      <c r="R18" s="28"/>
      <c r="S18" s="29"/>
      <c r="T18" s="29"/>
      <c r="U18" s="28"/>
      <c r="V18" s="28"/>
      <c r="W18" s="79"/>
      <c r="Z18" s="72"/>
    </row>
    <row r="19" spans="2:26" ht="18.75" customHeight="1">
      <c r="B19" s="23"/>
      <c r="C19" s="32"/>
      <c r="D19" s="32"/>
      <c r="E19" s="33"/>
      <c r="F19" s="32"/>
      <c r="G19" s="32"/>
      <c r="H19" s="34"/>
      <c r="I19" s="210"/>
      <c r="J19" s="211"/>
      <c r="K19" s="200"/>
      <c r="L19" s="211"/>
      <c r="M19" s="200"/>
      <c r="N19" s="211"/>
      <c r="O19" s="200"/>
      <c r="P19" s="201"/>
      <c r="Q19" s="27"/>
      <c r="R19" s="28"/>
      <c r="S19" s="216"/>
      <c r="T19" s="216"/>
      <c r="U19" s="28"/>
      <c r="V19" s="77"/>
      <c r="Z19" s="72"/>
    </row>
    <row r="20" spans="2:26" ht="18.75" customHeight="1">
      <c r="B20" s="36" t="s">
        <v>25</v>
      </c>
      <c r="C20" s="32"/>
      <c r="D20" s="33"/>
      <c r="E20" s="65"/>
      <c r="F20" s="65"/>
      <c r="G20" s="65"/>
      <c r="H20" s="66"/>
      <c r="I20" s="210"/>
      <c r="J20" s="211"/>
      <c r="K20" s="200"/>
      <c r="L20" s="211"/>
      <c r="M20" s="209"/>
      <c r="N20" s="211"/>
      <c r="O20" s="200"/>
      <c r="P20" s="201"/>
      <c r="Q20" s="27"/>
      <c r="R20" s="28"/>
      <c r="S20" s="217"/>
      <c r="T20" s="217"/>
      <c r="U20" s="336"/>
      <c r="V20" s="337"/>
      <c r="Z20" s="72"/>
    </row>
    <row r="21" spans="2:26" ht="18.75" customHeight="1">
      <c r="B21" s="23"/>
      <c r="C21" s="24" t="s">
        <v>38</v>
      </c>
      <c r="D21" s="32"/>
      <c r="E21" s="33"/>
      <c r="F21" s="32"/>
      <c r="G21" s="32"/>
      <c r="H21" s="34"/>
      <c r="I21" s="210"/>
      <c r="J21" s="209"/>
      <c r="K21" s="200"/>
      <c r="L21" s="211"/>
      <c r="M21" s="207"/>
      <c r="N21" s="215"/>
      <c r="O21" s="207"/>
      <c r="P21" s="208"/>
      <c r="Q21" s="27"/>
      <c r="R21" s="28"/>
      <c r="S21" s="209"/>
      <c r="T21" s="209"/>
      <c r="U21" s="28"/>
      <c r="V21" s="77"/>
      <c r="Z21" s="72"/>
    </row>
    <row r="22" spans="2:26" ht="18.75" customHeight="1">
      <c r="B22" s="23"/>
      <c r="D22" s="24"/>
      <c r="E22" s="25" t="s">
        <v>39</v>
      </c>
      <c r="F22" s="24"/>
      <c r="G22" s="32"/>
      <c r="H22" s="34"/>
      <c r="I22" s="210"/>
      <c r="J22" s="209"/>
      <c r="K22" s="200"/>
      <c r="L22" s="211"/>
      <c r="M22" s="200"/>
      <c r="N22" s="211"/>
      <c r="O22" s="207"/>
      <c r="P22" s="208"/>
      <c r="Q22" s="27"/>
      <c r="R22" s="28"/>
      <c r="S22" s="67"/>
      <c r="T22" s="67"/>
      <c r="U22" s="336"/>
      <c r="V22" s="337"/>
      <c r="Z22" s="72"/>
    </row>
    <row r="23" spans="2:26" ht="18.75" customHeight="1">
      <c r="B23" s="23"/>
      <c r="C23" s="32"/>
      <c r="D23" s="32"/>
      <c r="E23" s="25" t="s">
        <v>40</v>
      </c>
      <c r="F23" s="32"/>
      <c r="G23" s="32"/>
      <c r="H23" s="34"/>
      <c r="I23" s="198"/>
      <c r="J23" s="199"/>
      <c r="K23" s="200"/>
      <c r="L23" s="211"/>
      <c r="M23" s="200"/>
      <c r="N23" s="211"/>
      <c r="O23" s="200"/>
      <c r="P23" s="201"/>
      <c r="Q23" s="27"/>
      <c r="R23" s="28"/>
      <c r="S23" s="202"/>
      <c r="T23" s="202"/>
      <c r="U23" s="336"/>
      <c r="V23" s="337"/>
      <c r="Z23" s="72"/>
    </row>
    <row r="24" spans="2:26" ht="18.75" customHeight="1">
      <c r="B24" s="23"/>
      <c r="C24" s="32"/>
      <c r="D24" s="24"/>
      <c r="E24" s="24" t="s">
        <v>41</v>
      </c>
      <c r="F24" s="24"/>
      <c r="G24" s="24"/>
      <c r="H24" s="34"/>
      <c r="I24" s="198"/>
      <c r="J24" s="199"/>
      <c r="K24" s="199"/>
      <c r="L24" s="199"/>
      <c r="M24" s="199"/>
      <c r="N24" s="199"/>
      <c r="O24" s="200"/>
      <c r="P24" s="201"/>
      <c r="Q24" s="27"/>
      <c r="R24" s="28"/>
      <c r="S24" s="209"/>
      <c r="T24" s="209"/>
      <c r="U24" s="28"/>
      <c r="V24" s="77"/>
      <c r="Z24" s="72"/>
    </row>
    <row r="25" spans="2:26" ht="18.75" customHeight="1">
      <c r="B25" s="23"/>
      <c r="D25" s="24"/>
      <c r="E25" s="24" t="s">
        <v>42</v>
      </c>
      <c r="F25" s="24"/>
      <c r="G25" s="24"/>
      <c r="H25" s="26"/>
      <c r="I25" s="214"/>
      <c r="J25" s="215"/>
      <c r="K25" s="207"/>
      <c r="L25" s="215"/>
      <c r="M25" s="207"/>
      <c r="N25" s="215"/>
      <c r="O25" s="207"/>
      <c r="P25" s="208"/>
      <c r="Q25" s="27"/>
      <c r="R25" s="28"/>
      <c r="S25" s="209"/>
      <c r="T25" s="209"/>
      <c r="U25" s="28"/>
      <c r="V25" s="77"/>
      <c r="Z25" s="72"/>
    </row>
    <row r="26" spans="2:26" ht="18.75" customHeight="1">
      <c r="B26" s="23"/>
      <c r="C26" s="32"/>
      <c r="D26" s="24"/>
      <c r="E26" s="24" t="s">
        <v>43</v>
      </c>
      <c r="F26" s="24"/>
      <c r="G26" s="24"/>
      <c r="H26" s="34"/>
      <c r="I26" s="210"/>
      <c r="J26" s="211"/>
      <c r="K26" s="200"/>
      <c r="L26" s="211"/>
      <c r="M26" s="200"/>
      <c r="N26" s="211"/>
      <c r="O26" s="200"/>
      <c r="P26" s="201"/>
      <c r="Q26" s="27"/>
      <c r="R26" s="28"/>
      <c r="S26" s="202"/>
      <c r="T26" s="202"/>
      <c r="U26" s="28"/>
      <c r="V26" s="77"/>
      <c r="Z26" s="72"/>
    </row>
    <row r="27" spans="2:26" ht="18.75" customHeight="1">
      <c r="B27" s="23"/>
      <c r="C27" s="32"/>
      <c r="D27" s="24"/>
      <c r="E27" s="24" t="s">
        <v>44</v>
      </c>
      <c r="F27" s="24"/>
      <c r="G27" s="24"/>
      <c r="H27" s="34"/>
      <c r="I27" s="210"/>
      <c r="J27" s="211"/>
      <c r="K27" s="199"/>
      <c r="L27" s="199"/>
      <c r="M27" s="200"/>
      <c r="N27" s="211"/>
      <c r="O27" s="200"/>
      <c r="P27" s="201"/>
      <c r="Q27" s="212"/>
      <c r="R27" s="213"/>
      <c r="S27" s="209"/>
      <c r="T27" s="209"/>
      <c r="U27" s="336"/>
      <c r="V27" s="337"/>
      <c r="Z27" s="72"/>
    </row>
    <row r="28" spans="2:26" ht="18.75" customHeight="1">
      <c r="B28" s="23"/>
      <c r="C28" s="32"/>
      <c r="D28" s="24"/>
      <c r="E28" s="24" t="s">
        <v>45</v>
      </c>
      <c r="F28" s="24"/>
      <c r="G28" s="24"/>
      <c r="H28" s="34"/>
      <c r="I28" s="210"/>
      <c r="J28" s="211"/>
      <c r="K28" s="199"/>
      <c r="L28" s="199"/>
      <c r="M28" s="199"/>
      <c r="N28" s="199"/>
      <c r="O28" s="200"/>
      <c r="P28" s="201"/>
      <c r="Q28" s="36"/>
      <c r="R28" s="28"/>
      <c r="S28" s="209"/>
      <c r="T28" s="209"/>
      <c r="U28" s="28"/>
      <c r="V28" s="77"/>
      <c r="Z28" s="72"/>
    </row>
    <row r="29" spans="2:26" ht="18.75" customHeight="1">
      <c r="B29" s="23"/>
      <c r="C29" s="24"/>
      <c r="D29" s="24"/>
      <c r="E29" s="24" t="s">
        <v>46</v>
      </c>
      <c r="F29" s="24"/>
      <c r="G29" s="24"/>
      <c r="H29" s="26"/>
      <c r="I29" s="205"/>
      <c r="J29" s="206"/>
      <c r="K29" s="206"/>
      <c r="L29" s="206"/>
      <c r="M29" s="206"/>
      <c r="N29" s="206"/>
      <c r="Q29" s="36"/>
      <c r="R29" s="28"/>
      <c r="S29" s="202"/>
      <c r="T29" s="202"/>
      <c r="U29" s="28"/>
      <c r="V29" s="77"/>
      <c r="Z29" s="72"/>
    </row>
    <row r="30" spans="2:26" ht="18.75" customHeight="1">
      <c r="B30" s="23"/>
      <c r="C30" s="32"/>
      <c r="D30" s="24"/>
      <c r="E30" s="24" t="s">
        <v>47</v>
      </c>
      <c r="F30" s="24"/>
      <c r="G30" s="24"/>
      <c r="H30" s="34"/>
      <c r="I30" s="198"/>
      <c r="J30" s="199"/>
      <c r="K30" s="199"/>
      <c r="L30" s="199"/>
      <c r="M30" s="199"/>
      <c r="N30" s="199"/>
      <c r="O30" s="207"/>
      <c r="P30" s="208"/>
      <c r="Q30" s="27"/>
      <c r="R30" s="28"/>
      <c r="S30" s="209"/>
      <c r="T30" s="209"/>
      <c r="U30" s="28"/>
      <c r="V30" s="77"/>
      <c r="Z30" s="72"/>
    </row>
    <row r="31" spans="2:26" ht="18.75" customHeight="1">
      <c r="B31" s="23"/>
      <c r="C31" s="32"/>
      <c r="D31" s="24"/>
      <c r="E31" s="24" t="s">
        <v>48</v>
      </c>
      <c r="F31" s="24"/>
      <c r="G31" s="24"/>
      <c r="H31" s="34"/>
      <c r="I31" s="198"/>
      <c r="J31" s="199"/>
      <c r="K31" s="199"/>
      <c r="L31" s="199"/>
      <c r="M31" s="199"/>
      <c r="N31" s="199"/>
      <c r="O31" s="200"/>
      <c r="P31" s="201"/>
      <c r="Q31" s="27"/>
      <c r="R31" s="28"/>
      <c r="S31" s="202"/>
      <c r="T31" s="202"/>
      <c r="U31" s="336"/>
      <c r="V31" s="337"/>
      <c r="Z31" s="72"/>
    </row>
    <row r="32" spans="2:26" ht="18.75" customHeight="1">
      <c r="B32" s="37"/>
      <c r="C32" s="38"/>
      <c r="D32" s="24"/>
      <c r="E32" s="24" t="s">
        <v>49</v>
      </c>
      <c r="F32" s="24"/>
      <c r="G32" s="24"/>
      <c r="H32" s="25"/>
      <c r="I32" s="194"/>
      <c r="J32" s="195"/>
      <c r="K32" s="195"/>
      <c r="L32" s="195"/>
      <c r="M32" s="195"/>
      <c r="N32" s="195"/>
      <c r="O32" s="41"/>
      <c r="P32" s="42"/>
      <c r="Q32" s="43"/>
      <c r="R32" s="44"/>
      <c r="S32" s="45"/>
      <c r="T32" s="45"/>
      <c r="U32" s="74"/>
      <c r="V32" s="80"/>
      <c r="Z32" s="72"/>
    </row>
    <row r="33" spans="2:26" ht="18.75" customHeight="1">
      <c r="B33" s="37"/>
      <c r="C33" s="38"/>
      <c r="D33" s="25"/>
      <c r="E33" s="24" t="s">
        <v>50</v>
      </c>
      <c r="F33" s="25"/>
      <c r="G33" s="24"/>
      <c r="H33" s="25"/>
      <c r="I33" s="194"/>
      <c r="J33" s="195"/>
      <c r="K33" s="195"/>
      <c r="L33" s="195"/>
      <c r="M33" s="195"/>
      <c r="N33" s="195"/>
      <c r="O33" s="41"/>
      <c r="P33" s="42"/>
      <c r="Q33" s="43"/>
      <c r="R33" s="44"/>
      <c r="S33" s="45"/>
      <c r="T33" s="45"/>
      <c r="U33" s="74"/>
      <c r="V33" s="80"/>
      <c r="Z33" s="72"/>
    </row>
    <row r="34" spans="2:26" ht="18.75" customHeight="1">
      <c r="B34" s="37"/>
      <c r="C34" s="38"/>
      <c r="D34" s="25"/>
      <c r="E34" s="24" t="s">
        <v>51</v>
      </c>
      <c r="F34" s="25"/>
      <c r="G34" s="24"/>
      <c r="H34" s="25"/>
      <c r="I34" s="194"/>
      <c r="J34" s="195"/>
      <c r="K34" s="195"/>
      <c r="L34" s="195"/>
      <c r="M34" s="195"/>
      <c r="N34" s="195"/>
      <c r="O34" s="41"/>
      <c r="P34" s="42"/>
      <c r="Q34" s="43"/>
      <c r="R34" s="44"/>
      <c r="S34" s="45"/>
      <c r="T34" s="45"/>
      <c r="U34" s="74"/>
      <c r="V34" s="80"/>
      <c r="Z34" s="72"/>
    </row>
    <row r="35" spans="2:26" ht="18.75" customHeight="1">
      <c r="B35" s="37"/>
      <c r="C35" s="38"/>
      <c r="D35" s="25"/>
      <c r="E35" s="24" t="s">
        <v>52</v>
      </c>
      <c r="F35" s="25"/>
      <c r="G35" s="24"/>
      <c r="H35" s="25"/>
      <c r="I35" s="194"/>
      <c r="J35" s="195"/>
      <c r="K35" s="195"/>
      <c r="L35" s="195"/>
      <c r="M35" s="195"/>
      <c r="N35" s="195"/>
      <c r="O35" s="41"/>
      <c r="P35" s="42"/>
      <c r="Q35" s="43"/>
      <c r="R35" s="44"/>
      <c r="S35" s="45"/>
      <c r="T35" s="45"/>
      <c r="U35" s="74"/>
      <c r="V35" s="80"/>
      <c r="Z35" s="72"/>
    </row>
    <row r="36" spans="2:26" ht="18.75" customHeight="1">
      <c r="B36" s="37"/>
      <c r="C36" s="38"/>
      <c r="D36" s="25"/>
      <c r="E36" s="24"/>
      <c r="F36" s="25"/>
      <c r="G36" s="24"/>
      <c r="H36" s="25"/>
      <c r="I36" s="194"/>
      <c r="J36" s="195"/>
      <c r="K36" s="195"/>
      <c r="L36" s="195"/>
      <c r="M36" s="195"/>
      <c r="N36" s="195"/>
      <c r="O36" s="41"/>
      <c r="P36" s="42"/>
      <c r="Q36" s="43"/>
      <c r="R36" s="44"/>
      <c r="S36" s="45"/>
      <c r="T36" s="45"/>
      <c r="U36" s="74"/>
      <c r="V36" s="80"/>
      <c r="Z36" s="72"/>
    </row>
    <row r="37" spans="2:26" ht="18.75" customHeight="1">
      <c r="B37" s="37"/>
      <c r="C37" s="38"/>
      <c r="D37" s="38"/>
      <c r="E37" s="39"/>
      <c r="F37" s="38"/>
      <c r="G37" s="38"/>
      <c r="H37" s="40"/>
      <c r="I37" s="194"/>
      <c r="J37" s="195"/>
      <c r="K37" s="195"/>
      <c r="L37" s="195"/>
      <c r="M37" s="195"/>
      <c r="N37" s="195"/>
      <c r="O37" s="41"/>
      <c r="P37" s="42"/>
      <c r="Q37" s="43"/>
      <c r="R37" s="44"/>
      <c r="S37" s="45"/>
      <c r="T37" s="45"/>
      <c r="U37" s="74"/>
      <c r="V37" s="80"/>
      <c r="Z37" s="72"/>
    </row>
    <row r="38" spans="2:26" ht="18.75" customHeight="1">
      <c r="B38" s="37"/>
      <c r="C38" s="38"/>
      <c r="D38" s="38"/>
      <c r="E38" s="39"/>
      <c r="F38" s="38"/>
      <c r="G38" s="38"/>
      <c r="H38" s="40"/>
      <c r="I38" s="194"/>
      <c r="J38" s="195"/>
      <c r="K38" s="195"/>
      <c r="L38" s="195"/>
      <c r="M38" s="195"/>
      <c r="N38" s="195"/>
      <c r="O38" s="185"/>
      <c r="P38" s="186"/>
      <c r="Q38" s="48"/>
      <c r="R38" s="49"/>
      <c r="S38" s="196"/>
      <c r="T38" s="196"/>
      <c r="U38" s="49"/>
      <c r="V38" s="81"/>
      <c r="W38" s="82"/>
      <c r="X38" s="75"/>
      <c r="Y38" s="75"/>
      <c r="Z38" s="76"/>
    </row>
    <row r="39" spans="2:26" ht="18.75" customHeight="1">
      <c r="B39" s="37"/>
      <c r="C39" s="38"/>
      <c r="D39" s="38"/>
      <c r="E39" s="39"/>
      <c r="F39" s="38"/>
      <c r="G39" s="38"/>
      <c r="H39" s="40"/>
      <c r="I39" s="194"/>
      <c r="J39" s="195"/>
      <c r="K39" s="195"/>
      <c r="L39" s="195"/>
      <c r="M39" s="195"/>
      <c r="N39" s="195"/>
      <c r="O39" s="185"/>
      <c r="P39" s="186"/>
      <c r="Q39" s="27"/>
      <c r="R39" s="28"/>
      <c r="S39" s="28"/>
      <c r="T39" s="28"/>
      <c r="U39" s="28"/>
      <c r="V39" s="84"/>
      <c r="W39" s="83"/>
      <c r="Z39" s="72"/>
    </row>
    <row r="40" spans="2:26" ht="18.75" customHeight="1">
      <c r="B40" s="37"/>
      <c r="C40" s="38"/>
      <c r="D40" s="38"/>
      <c r="E40" s="39"/>
      <c r="F40" s="38"/>
      <c r="G40" s="38"/>
      <c r="H40" s="40"/>
      <c r="I40" s="183"/>
      <c r="J40" s="184"/>
      <c r="K40" s="185"/>
      <c r="L40" s="184"/>
      <c r="M40" s="185"/>
      <c r="N40" s="184"/>
      <c r="O40" s="185"/>
      <c r="P40" s="186"/>
      <c r="Q40" s="52"/>
      <c r="R40" s="28"/>
      <c r="S40" s="28"/>
      <c r="T40" s="53"/>
      <c r="U40" s="33"/>
      <c r="V40" s="85"/>
      <c r="W40" s="75"/>
      <c r="X40" s="75"/>
      <c r="Y40" s="75"/>
      <c r="Z40" s="76"/>
    </row>
    <row r="41" spans="2:26" ht="35.25" customHeight="1" thickBot="1">
      <c r="B41" s="187" t="s">
        <v>62</v>
      </c>
      <c r="C41" s="188"/>
      <c r="D41" s="188"/>
      <c r="E41" s="188"/>
      <c r="F41" s="189"/>
      <c r="G41" s="189"/>
      <c r="H41" s="189"/>
      <c r="I41" s="190"/>
      <c r="J41" s="191"/>
      <c r="K41" s="192"/>
      <c r="L41" s="192"/>
      <c r="M41" s="192"/>
      <c r="N41" s="192"/>
      <c r="O41" s="191"/>
      <c r="P41" s="193"/>
      <c r="Q41" s="54" t="s">
        <v>27</v>
      </c>
      <c r="R41" s="55"/>
      <c r="S41" s="55"/>
      <c r="T41" s="55"/>
      <c r="U41" s="55"/>
      <c r="V41" s="55"/>
      <c r="W41" s="88"/>
      <c r="X41" s="88"/>
      <c r="Y41" s="88"/>
      <c r="Z41" s="89"/>
    </row>
    <row r="42" spans="2:26" ht="18.75" customHeight="1" thickBot="1">
      <c r="B42" s="142" t="s">
        <v>69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2" t="s">
        <v>28</v>
      </c>
      <c r="R42" s="143"/>
      <c r="S42" s="143"/>
      <c r="T42" s="143"/>
      <c r="U42" s="143"/>
      <c r="V42" s="143"/>
      <c r="W42" s="143"/>
      <c r="X42" s="143"/>
      <c r="Y42" s="143"/>
      <c r="Z42" s="144"/>
    </row>
    <row r="43" spans="2:26" ht="18.75" customHeight="1">
      <c r="B43" s="331"/>
      <c r="C43" s="148"/>
      <c r="D43" s="148"/>
      <c r="E43" s="148"/>
      <c r="F43" s="332"/>
      <c r="G43" s="332"/>
      <c r="H43" s="333"/>
      <c r="I43" s="145" t="s">
        <v>20</v>
      </c>
      <c r="J43" s="148"/>
      <c r="K43" s="149" t="s">
        <v>21</v>
      </c>
      <c r="L43" s="150"/>
      <c r="M43" s="149" t="s">
        <v>22</v>
      </c>
      <c r="N43" s="150"/>
      <c r="O43" s="151" t="s">
        <v>23</v>
      </c>
      <c r="P43" s="152"/>
      <c r="Q43" s="322"/>
      <c r="R43" s="323"/>
      <c r="S43" s="323"/>
      <c r="T43" s="323"/>
      <c r="U43" s="323"/>
      <c r="V43" s="323"/>
      <c r="W43" s="323"/>
      <c r="X43" s="323"/>
      <c r="Y43" s="323"/>
      <c r="Z43" s="324"/>
    </row>
    <row r="44" spans="2:26" ht="18.75" customHeight="1">
      <c r="B44" s="298" t="s">
        <v>75</v>
      </c>
      <c r="C44" s="299"/>
      <c r="D44" s="299"/>
      <c r="E44" s="299"/>
      <c r="F44" s="300"/>
      <c r="G44" s="300"/>
      <c r="H44" s="301"/>
      <c r="I44" s="334"/>
      <c r="J44" s="335"/>
      <c r="K44" s="315"/>
      <c r="L44" s="315"/>
      <c r="M44" s="315"/>
      <c r="N44" s="315"/>
      <c r="O44" s="175">
        <f>SUM(I44:N44)</f>
        <v>0</v>
      </c>
      <c r="P44" s="176"/>
      <c r="Q44" s="325"/>
      <c r="R44" s="326"/>
      <c r="S44" s="326"/>
      <c r="T44" s="326"/>
      <c r="U44" s="326"/>
      <c r="V44" s="326"/>
      <c r="W44" s="326"/>
      <c r="X44" s="326"/>
      <c r="Y44" s="326"/>
      <c r="Z44" s="327"/>
    </row>
    <row r="45" spans="2:26" ht="18.75" customHeight="1">
      <c r="B45" s="298" t="s">
        <v>72</v>
      </c>
      <c r="C45" s="299"/>
      <c r="D45" s="299"/>
      <c r="E45" s="299"/>
      <c r="F45" s="300"/>
      <c r="G45" s="300"/>
      <c r="H45" s="301"/>
      <c r="I45" s="302">
        <f>MIN(I41,I44)</f>
        <v>0</v>
      </c>
      <c r="J45" s="303"/>
      <c r="K45" s="304">
        <f t="shared" ref="K45" si="0">MIN(K41,K44)</f>
        <v>0</v>
      </c>
      <c r="L45" s="304"/>
      <c r="M45" s="304">
        <f>MIN(M41,M44)</f>
        <v>0</v>
      </c>
      <c r="N45" s="304"/>
      <c r="O45" s="175">
        <f>SUM(I45:N45)</f>
        <v>0</v>
      </c>
      <c r="P45" s="176"/>
      <c r="Q45" s="325"/>
      <c r="R45" s="326"/>
      <c r="S45" s="326"/>
      <c r="T45" s="326"/>
      <c r="U45" s="326"/>
      <c r="V45" s="326"/>
      <c r="W45" s="326"/>
      <c r="X45" s="326"/>
      <c r="Y45" s="326"/>
      <c r="Z45" s="327"/>
    </row>
    <row r="46" spans="2:26" ht="18.75" customHeight="1">
      <c r="B46" s="298" t="s">
        <v>58</v>
      </c>
      <c r="C46" s="299"/>
      <c r="D46" s="299"/>
      <c r="E46" s="299"/>
      <c r="F46" s="300"/>
      <c r="G46" s="300"/>
      <c r="H46" s="301"/>
      <c r="I46" s="316">
        <f>I44</f>
        <v>0</v>
      </c>
      <c r="J46" s="317"/>
      <c r="K46" s="317">
        <f t="shared" ref="K46:K47" si="1">K44</f>
        <v>0</v>
      </c>
      <c r="L46" s="317"/>
      <c r="M46" s="318">
        <f t="shared" ref="M46:M47" si="2">M44</f>
        <v>0</v>
      </c>
      <c r="N46" s="303"/>
      <c r="O46" s="175">
        <f>ROUNDDOWN(SUM(I46:N46),-3)</f>
        <v>0</v>
      </c>
      <c r="P46" s="176"/>
      <c r="Q46" s="325"/>
      <c r="R46" s="326"/>
      <c r="S46" s="326"/>
      <c r="T46" s="326"/>
      <c r="U46" s="326"/>
      <c r="V46" s="326"/>
      <c r="W46" s="326"/>
      <c r="X46" s="326"/>
      <c r="Y46" s="326"/>
      <c r="Z46" s="327"/>
    </row>
    <row r="47" spans="2:26" ht="19.5" customHeight="1">
      <c r="B47" s="298" t="s">
        <v>76</v>
      </c>
      <c r="C47" s="299"/>
      <c r="D47" s="299"/>
      <c r="E47" s="299"/>
      <c r="F47" s="300"/>
      <c r="G47" s="300"/>
      <c r="H47" s="301"/>
      <c r="I47" s="302">
        <f>I45</f>
        <v>0</v>
      </c>
      <c r="J47" s="303"/>
      <c r="K47" s="304">
        <f t="shared" si="1"/>
        <v>0</v>
      </c>
      <c r="L47" s="304"/>
      <c r="M47" s="304">
        <f t="shared" si="2"/>
        <v>0</v>
      </c>
      <c r="N47" s="304"/>
      <c r="O47" s="175">
        <f>ROUNDDOWN(SUM(I47:N47),-3)</f>
        <v>0</v>
      </c>
      <c r="P47" s="176"/>
      <c r="Q47" s="325"/>
      <c r="R47" s="326"/>
      <c r="S47" s="326"/>
      <c r="T47" s="326"/>
      <c r="U47" s="326"/>
      <c r="V47" s="326"/>
      <c r="W47" s="326"/>
      <c r="X47" s="326"/>
      <c r="Y47" s="326"/>
      <c r="Z47" s="327"/>
    </row>
    <row r="48" spans="2:26" ht="19.5" customHeight="1">
      <c r="B48" s="298" t="s">
        <v>77</v>
      </c>
      <c r="C48" s="299"/>
      <c r="D48" s="299"/>
      <c r="E48" s="299"/>
      <c r="F48" s="300"/>
      <c r="G48" s="300"/>
      <c r="H48" s="301"/>
      <c r="I48" s="302"/>
      <c r="J48" s="303"/>
      <c r="K48" s="304"/>
      <c r="L48" s="304"/>
      <c r="M48" s="304"/>
      <c r="N48" s="304"/>
      <c r="O48" s="175">
        <f t="shared" ref="O48:O49" si="3">SUM(I48:N48)</f>
        <v>0</v>
      </c>
      <c r="P48" s="176"/>
      <c r="Q48" s="325"/>
      <c r="R48" s="326"/>
      <c r="S48" s="326"/>
      <c r="T48" s="326"/>
      <c r="U48" s="326"/>
      <c r="V48" s="326"/>
      <c r="W48" s="326"/>
      <c r="X48" s="326"/>
      <c r="Y48" s="326"/>
      <c r="Z48" s="327"/>
    </row>
    <row r="49" spans="2:26" ht="19.5" customHeight="1">
      <c r="B49" s="298" t="s">
        <v>78</v>
      </c>
      <c r="C49" s="299"/>
      <c r="D49" s="299"/>
      <c r="E49" s="299"/>
      <c r="F49" s="300"/>
      <c r="G49" s="300"/>
      <c r="H49" s="301"/>
      <c r="I49" s="316">
        <f>I47-I48</f>
        <v>0</v>
      </c>
      <c r="J49" s="317"/>
      <c r="K49" s="317">
        <f t="shared" ref="K49" si="4">K47-K48</f>
        <v>0</v>
      </c>
      <c r="L49" s="317"/>
      <c r="M49" s="318">
        <f t="shared" ref="M49" si="5">M47-M48</f>
        <v>0</v>
      </c>
      <c r="N49" s="303"/>
      <c r="O49" s="175">
        <f t="shared" si="3"/>
        <v>0</v>
      </c>
      <c r="P49" s="176"/>
      <c r="Q49" s="325"/>
      <c r="R49" s="326"/>
      <c r="S49" s="326"/>
      <c r="T49" s="326"/>
      <c r="U49" s="326"/>
      <c r="V49" s="326"/>
      <c r="W49" s="326"/>
      <c r="X49" s="326"/>
      <c r="Y49" s="326"/>
      <c r="Z49" s="327"/>
    </row>
    <row r="50" spans="2:26" ht="19.5" customHeight="1" thickBot="1">
      <c r="B50" s="298" t="s">
        <v>79</v>
      </c>
      <c r="C50" s="299"/>
      <c r="D50" s="299"/>
      <c r="E50" s="299"/>
      <c r="F50" s="300"/>
      <c r="G50" s="300"/>
      <c r="H50" s="301"/>
      <c r="I50" s="319">
        <f>I46-I47</f>
        <v>0</v>
      </c>
      <c r="J50" s="320"/>
      <c r="K50" s="320">
        <f t="shared" ref="K50" si="6">K46-K47</f>
        <v>0</v>
      </c>
      <c r="L50" s="320"/>
      <c r="M50" s="318">
        <f t="shared" ref="M50" si="7">M46-M47</f>
        <v>0</v>
      </c>
      <c r="N50" s="303"/>
      <c r="O50" s="303" t="s">
        <v>80</v>
      </c>
      <c r="P50" s="321"/>
      <c r="Q50" s="328"/>
      <c r="R50" s="329"/>
      <c r="S50" s="329"/>
      <c r="T50" s="329"/>
      <c r="U50" s="329"/>
      <c r="V50" s="329"/>
      <c r="W50" s="329"/>
      <c r="X50" s="329"/>
      <c r="Y50" s="329"/>
      <c r="Z50" s="330"/>
    </row>
    <row r="51" spans="2:26" ht="18.75" customHeight="1" thickBot="1">
      <c r="B51" s="222" t="s">
        <v>54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9"/>
    </row>
    <row r="52" spans="2:26" s="58" customFormat="1" ht="18.75" customHeight="1" thickBot="1">
      <c r="B52" s="137" t="s">
        <v>29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41"/>
      <c r="M52" s="293" t="s">
        <v>30</v>
      </c>
      <c r="N52" s="294"/>
      <c r="O52" s="294"/>
      <c r="P52" s="294"/>
      <c r="Q52" s="137" t="s">
        <v>31</v>
      </c>
      <c r="R52" s="141"/>
      <c r="S52" s="137" t="s">
        <v>32</v>
      </c>
      <c r="T52" s="141"/>
      <c r="U52" s="137" t="s">
        <v>12</v>
      </c>
      <c r="V52" s="138"/>
      <c r="W52" s="141"/>
      <c r="X52" s="295" t="s">
        <v>59</v>
      </c>
      <c r="Y52" s="296"/>
      <c r="Z52" s="297"/>
    </row>
    <row r="53" spans="2:26" s="58" customFormat="1" ht="18.75" customHeight="1"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6"/>
      <c r="M53" s="117"/>
      <c r="N53" s="118"/>
      <c r="O53" s="118"/>
      <c r="P53" s="305"/>
      <c r="Q53" s="307"/>
      <c r="R53" s="308"/>
      <c r="S53" s="97"/>
      <c r="T53" s="102"/>
      <c r="U53" s="103"/>
      <c r="V53" s="314"/>
      <c r="W53" s="314"/>
      <c r="X53" s="132"/>
      <c r="Y53" s="133"/>
      <c r="Z53" s="134"/>
    </row>
    <row r="54" spans="2:26" s="58" customFormat="1" ht="18.75" customHeight="1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4"/>
      <c r="M54" s="117"/>
      <c r="N54" s="118"/>
      <c r="O54" s="118"/>
      <c r="P54" s="305"/>
      <c r="Q54" s="309"/>
      <c r="R54" s="310"/>
      <c r="S54" s="98"/>
      <c r="T54" s="101"/>
      <c r="U54" s="104"/>
      <c r="V54" s="313"/>
      <c r="W54" s="313"/>
      <c r="X54" s="123"/>
      <c r="Y54" s="124"/>
      <c r="Z54" s="125"/>
    </row>
    <row r="55" spans="2:26" ht="18.75" customHeight="1" thickBot="1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95"/>
      <c r="M55" s="105"/>
      <c r="N55" s="106"/>
      <c r="O55" s="106"/>
      <c r="P55" s="116"/>
      <c r="Q55" s="311"/>
      <c r="R55" s="312"/>
      <c r="S55" s="73"/>
      <c r="T55" s="100"/>
      <c r="U55" s="99"/>
      <c r="V55" s="306"/>
      <c r="W55" s="306"/>
      <c r="X55" s="113"/>
      <c r="Y55" s="114"/>
      <c r="Z55" s="115"/>
    </row>
    <row r="56" spans="2:26" ht="18.75" customHeight="1">
      <c r="B56" s="61"/>
      <c r="C56" s="61"/>
      <c r="D56" s="61"/>
      <c r="E56" s="61"/>
      <c r="F56" s="61"/>
      <c r="G56" s="39"/>
    </row>
    <row r="57" spans="2:26" ht="18.75" customHeight="1">
      <c r="B57" s="61"/>
      <c r="C57" s="62"/>
      <c r="D57" s="62"/>
      <c r="E57" s="62"/>
      <c r="F57" s="61"/>
      <c r="G57" s="39"/>
    </row>
  </sheetData>
  <mergeCells count="223">
    <mergeCell ref="K48:L48"/>
    <mergeCell ref="M48:N48"/>
    <mergeCell ref="O48:P48"/>
    <mergeCell ref="B49:H49"/>
    <mergeCell ref="I49:J49"/>
    <mergeCell ref="K49:L49"/>
    <mergeCell ref="M49:N49"/>
    <mergeCell ref="O49:P49"/>
    <mergeCell ref="B4:V4"/>
    <mergeCell ref="B5:F13"/>
    <mergeCell ref="G5:J5"/>
    <mergeCell ref="K5:N5"/>
    <mergeCell ref="O5:R5"/>
    <mergeCell ref="S5:V5"/>
    <mergeCell ref="G6:J6"/>
    <mergeCell ref="K6:N6"/>
    <mergeCell ref="O6:R6"/>
    <mergeCell ref="S6:V6"/>
    <mergeCell ref="G7:J7"/>
    <mergeCell ref="K7:N7"/>
    <mergeCell ref="O7:R7"/>
    <mergeCell ref="S7:V7"/>
    <mergeCell ref="G8:I8"/>
    <mergeCell ref="K8:M8"/>
    <mergeCell ref="O8:Q8"/>
    <mergeCell ref="S8:U8"/>
    <mergeCell ref="B14:Z14"/>
    <mergeCell ref="S12:T12"/>
    <mergeCell ref="U12:V12"/>
    <mergeCell ref="G13:I13"/>
    <mergeCell ref="K13:M13"/>
    <mergeCell ref="O13:Q13"/>
    <mergeCell ref="S13:U13"/>
    <mergeCell ref="G9:J9"/>
    <mergeCell ref="K9:N9"/>
    <mergeCell ref="O9:R9"/>
    <mergeCell ref="G10:J11"/>
    <mergeCell ref="K10:N11"/>
    <mergeCell ref="I17:J17"/>
    <mergeCell ref="K17:L17"/>
    <mergeCell ref="M17:N17"/>
    <mergeCell ref="O17:P17"/>
    <mergeCell ref="I18:J18"/>
    <mergeCell ref="K18:L18"/>
    <mergeCell ref="M18:N18"/>
    <mergeCell ref="O18:P18"/>
    <mergeCell ref="B15:H16"/>
    <mergeCell ref="I15:P15"/>
    <mergeCell ref="I16:J16"/>
    <mergeCell ref="K16:L16"/>
    <mergeCell ref="M16:N16"/>
    <mergeCell ref="O16:P16"/>
    <mergeCell ref="U20:V20"/>
    <mergeCell ref="I21:J21"/>
    <mergeCell ref="K21:L21"/>
    <mergeCell ref="M21:N21"/>
    <mergeCell ref="O21:P21"/>
    <mergeCell ref="S21:T21"/>
    <mergeCell ref="I19:J19"/>
    <mergeCell ref="K19:L19"/>
    <mergeCell ref="M19:N19"/>
    <mergeCell ref="O19:P19"/>
    <mergeCell ref="S19:T19"/>
    <mergeCell ref="I20:J20"/>
    <mergeCell ref="K20:L20"/>
    <mergeCell ref="M20:N20"/>
    <mergeCell ref="O20:P20"/>
    <mergeCell ref="S20:T20"/>
    <mergeCell ref="U23:V23"/>
    <mergeCell ref="I24:J24"/>
    <mergeCell ref="K24:L24"/>
    <mergeCell ref="M24:N24"/>
    <mergeCell ref="O24:P24"/>
    <mergeCell ref="S24:T24"/>
    <mergeCell ref="I22:J22"/>
    <mergeCell ref="K22:L22"/>
    <mergeCell ref="M22:N22"/>
    <mergeCell ref="O22:P22"/>
    <mergeCell ref="U22:V22"/>
    <mergeCell ref="I23:J23"/>
    <mergeCell ref="K23:L23"/>
    <mergeCell ref="M23:N23"/>
    <mergeCell ref="O23:P23"/>
    <mergeCell ref="S23:T23"/>
    <mergeCell ref="I25:J25"/>
    <mergeCell ref="K25:L25"/>
    <mergeCell ref="M25:N25"/>
    <mergeCell ref="O25:P25"/>
    <mergeCell ref="S25:T25"/>
    <mergeCell ref="I26:J26"/>
    <mergeCell ref="K26:L26"/>
    <mergeCell ref="M26:N26"/>
    <mergeCell ref="O26:P26"/>
    <mergeCell ref="S26:T26"/>
    <mergeCell ref="U27:V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Q27:R27"/>
    <mergeCell ref="S27:T27"/>
    <mergeCell ref="O31:P31"/>
    <mergeCell ref="S31:T31"/>
    <mergeCell ref="U31:V31"/>
    <mergeCell ref="I29:J29"/>
    <mergeCell ref="K29:L29"/>
    <mergeCell ref="M29:N29"/>
    <mergeCell ref="S29:T29"/>
    <mergeCell ref="I30:J30"/>
    <mergeCell ref="K30:L30"/>
    <mergeCell ref="M30:N30"/>
    <mergeCell ref="O30:P30"/>
    <mergeCell ref="S30:T30"/>
    <mergeCell ref="I32:J32"/>
    <mergeCell ref="K32:L32"/>
    <mergeCell ref="M32:N32"/>
    <mergeCell ref="I33:J33"/>
    <mergeCell ref="K33:L33"/>
    <mergeCell ref="M33:N33"/>
    <mergeCell ref="I31:J31"/>
    <mergeCell ref="K31:L31"/>
    <mergeCell ref="M31:N31"/>
    <mergeCell ref="I36:J36"/>
    <mergeCell ref="K36:L36"/>
    <mergeCell ref="M36:N36"/>
    <mergeCell ref="I37:J37"/>
    <mergeCell ref="K37:L37"/>
    <mergeCell ref="M37:N37"/>
    <mergeCell ref="I34:J34"/>
    <mergeCell ref="K34:L34"/>
    <mergeCell ref="M34:N34"/>
    <mergeCell ref="I35:J35"/>
    <mergeCell ref="K35:L35"/>
    <mergeCell ref="M35:N35"/>
    <mergeCell ref="I38:J38"/>
    <mergeCell ref="K38:L38"/>
    <mergeCell ref="M38:N38"/>
    <mergeCell ref="O38:P38"/>
    <mergeCell ref="S38:T38"/>
    <mergeCell ref="I39:J39"/>
    <mergeCell ref="K39:L39"/>
    <mergeCell ref="M39:N39"/>
    <mergeCell ref="O39:P39"/>
    <mergeCell ref="B42:P42"/>
    <mergeCell ref="B43:H43"/>
    <mergeCell ref="I43:J43"/>
    <mergeCell ref="K43:L43"/>
    <mergeCell ref="M43:N43"/>
    <mergeCell ref="O43:P43"/>
    <mergeCell ref="B44:H44"/>
    <mergeCell ref="I44:J44"/>
    <mergeCell ref="I40:J40"/>
    <mergeCell ref="K40:L40"/>
    <mergeCell ref="M40:N40"/>
    <mergeCell ref="O40:P40"/>
    <mergeCell ref="B41:H41"/>
    <mergeCell ref="I41:J41"/>
    <mergeCell ref="K41:L41"/>
    <mergeCell ref="M41:N41"/>
    <mergeCell ref="O41:P41"/>
    <mergeCell ref="M47:N47"/>
    <mergeCell ref="O47:P47"/>
    <mergeCell ref="B51:Z51"/>
    <mergeCell ref="K44:L44"/>
    <mergeCell ref="M44:N44"/>
    <mergeCell ref="O44:P44"/>
    <mergeCell ref="B45:H45"/>
    <mergeCell ref="I45:J45"/>
    <mergeCell ref="K45:L45"/>
    <mergeCell ref="M45:N45"/>
    <mergeCell ref="O45:P45"/>
    <mergeCell ref="B46:H46"/>
    <mergeCell ref="I46:J46"/>
    <mergeCell ref="K46:L46"/>
    <mergeCell ref="M46:N46"/>
    <mergeCell ref="O46:P46"/>
    <mergeCell ref="B50:H50"/>
    <mergeCell ref="I50:J50"/>
    <mergeCell ref="K50:L50"/>
    <mergeCell ref="M50:N50"/>
    <mergeCell ref="O50:P50"/>
    <mergeCell ref="Q43:Z50"/>
    <mergeCell ref="B48:H48"/>
    <mergeCell ref="I48:J48"/>
    <mergeCell ref="M53:P53"/>
    <mergeCell ref="V55:W55"/>
    <mergeCell ref="X55:Z55"/>
    <mergeCell ref="M55:P55"/>
    <mergeCell ref="Q53:R55"/>
    <mergeCell ref="M54:P54"/>
    <mergeCell ref="V54:W54"/>
    <mergeCell ref="X54:Z54"/>
    <mergeCell ref="V53:W53"/>
    <mergeCell ref="X53:Z53"/>
    <mergeCell ref="U52:W52"/>
    <mergeCell ref="B3:Z3"/>
    <mergeCell ref="Q15:V16"/>
    <mergeCell ref="W15:Z16"/>
    <mergeCell ref="Q42:Z42"/>
    <mergeCell ref="W10:Z10"/>
    <mergeCell ref="W12:X12"/>
    <mergeCell ref="Y12:Z12"/>
    <mergeCell ref="W13:Y13"/>
    <mergeCell ref="O10:R10"/>
    <mergeCell ref="S9:V10"/>
    <mergeCell ref="W5:Z5"/>
    <mergeCell ref="W6:Z6"/>
    <mergeCell ref="W7:Z7"/>
    <mergeCell ref="W8:Y8"/>
    <mergeCell ref="W9:Z9"/>
    <mergeCell ref="M52:P52"/>
    <mergeCell ref="X52:Z52"/>
    <mergeCell ref="B52:L52"/>
    <mergeCell ref="Q52:R52"/>
    <mergeCell ref="S52:T52"/>
    <mergeCell ref="B47:H47"/>
    <mergeCell ref="I47:J47"/>
    <mergeCell ref="K47:L47"/>
  </mergeCells>
  <phoneticPr fontId="2"/>
  <conditionalFormatting sqref="K8:M8">
    <cfRule type="cellIs" priority="1" operator="equal">
      <formula>0</formula>
    </cfRule>
  </conditionalFormatting>
  <conditionalFormatting sqref="W13:Y13">
    <cfRule type="containsBlanks" dxfId="0" priority="2">
      <formula>LEN(TRIM(W13))=0</formula>
    </cfRule>
  </conditionalFormatting>
  <printOptions horizontalCentered="1"/>
  <pageMargins left="0.54" right="0.41" top="0.78740157480314965" bottom="0.78740157480314965" header="0.51181102362204722" footer="0.51181102362204722"/>
  <pageSetup paperSize="9" scale="6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 別紙2</vt:lpstr>
      <vt:lpstr>様式第12 別紙2</vt:lpstr>
      <vt:lpstr>'様式第1 別紙2'!Print_Area</vt:lpstr>
      <vt:lpstr>'様式第12 別紙2'!Print_Area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2015-05-26T04:56:04Z</dcterms:created>
  <dcterms:modified xsi:type="dcterms:W3CDTF">2024-07-05T05:35:12Z</dcterms:modified>
</cp:coreProperties>
</file>