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6345" windowWidth="19320" windowHeight="6345" activeTab="3"/>
  </bookViews>
  <sheets>
    <sheet name="MPS(input)" sheetId="1" r:id="rId1"/>
    <sheet name="MPS(calc_process)" sheetId="2" r:id="rId2"/>
    <sheet name="MSS" sheetId="3" r:id="rId3"/>
    <sheet name="MRS(input)" sheetId="4" r:id="rId4"/>
    <sheet name="MRS(calc_process)" sheetId="5" r:id="rId5"/>
  </sheets>
  <calcPr calcId="145621"/>
</workbook>
</file>

<file path=xl/calcChain.xml><?xml version="1.0" encoding="utf-8"?>
<calcChain xmlns="http://schemas.openxmlformats.org/spreadsheetml/2006/main">
  <c r="G15" i="2" l="1"/>
  <c r="G15" i="5"/>
  <c r="G19" i="5" l="1"/>
  <c r="G18" i="5"/>
  <c r="G17" i="5"/>
  <c r="G13" i="5"/>
  <c r="G9" i="5" s="1"/>
  <c r="G12" i="5"/>
  <c r="G11" i="5"/>
  <c r="G19" i="2" l="1"/>
  <c r="G18" i="2"/>
  <c r="G5" i="5" l="1"/>
  <c r="B18" i="4" s="1"/>
  <c r="G12" i="2"/>
  <c r="G13" i="2" l="1"/>
  <c r="G9" i="2" s="1"/>
  <c r="G5" i="2" s="1"/>
  <c r="G17" i="2" l="1"/>
  <c r="G11" i="2"/>
  <c r="B18" i="1" l="1"/>
</calcChain>
</file>

<file path=xl/sharedStrings.xml><?xml version="1.0" encoding="utf-8"?>
<sst xmlns="http://schemas.openxmlformats.org/spreadsheetml/2006/main" count="264" uniqueCount="92">
  <si>
    <t xml:space="preserve">Monitoring Plan Sheet (Input Sheet) [Attachment to Project Design Document]  </t>
  </si>
  <si>
    <r>
      <t xml:space="preserve">Table 1: Parameters to be monitored </t>
    </r>
    <r>
      <rPr>
        <b/>
        <i/>
        <sz val="11"/>
        <rFont val="Arial"/>
        <family val="2"/>
      </rPr>
      <t>ex post</t>
    </r>
  </si>
  <si>
    <t>(a)</t>
  </si>
  <si>
    <t>(b)</t>
  </si>
  <si>
    <t>(c)</t>
  </si>
  <si>
    <t>(d)</t>
  </si>
  <si>
    <t>(e)</t>
  </si>
  <si>
    <t>(f)</t>
  </si>
  <si>
    <t>(g)</t>
  </si>
  <si>
    <t>(h)</t>
  </si>
  <si>
    <t>(i)</t>
  </si>
  <si>
    <t>(j)</t>
  </si>
  <si>
    <t>Monitoring point No.</t>
  </si>
  <si>
    <t>Parameters</t>
  </si>
  <si>
    <t>Description of data</t>
  </si>
  <si>
    <t>Estimated Values</t>
  </si>
  <si>
    <t>Units</t>
  </si>
  <si>
    <t>Monitoring option</t>
  </si>
  <si>
    <t>Source of data</t>
  </si>
  <si>
    <t>Measurement methods and procedures</t>
  </si>
  <si>
    <t>Monitoring frequency</t>
  </si>
  <si>
    <t>Other comments</t>
  </si>
  <si>
    <t>(1)</t>
  </si>
  <si>
    <t>MWh/p</t>
  </si>
  <si>
    <t>Option C</t>
  </si>
  <si>
    <t>Monitored data</t>
  </si>
  <si>
    <r>
      <t xml:space="preserve">Table 2: Project-specific parameters to be fixed </t>
    </r>
    <r>
      <rPr>
        <b/>
        <i/>
        <sz val="11"/>
        <rFont val="Arial"/>
        <family val="2"/>
      </rPr>
      <t>ex ante</t>
    </r>
  </si>
  <si>
    <r>
      <t>tCO</t>
    </r>
    <r>
      <rPr>
        <vertAlign val="subscript"/>
        <sz val="11"/>
        <rFont val="Arial"/>
        <family val="2"/>
      </rPr>
      <t>2</t>
    </r>
    <r>
      <rPr>
        <sz val="11"/>
        <rFont val="Arial"/>
        <family val="2"/>
      </rPr>
      <t>/MWh</t>
    </r>
  </si>
  <si>
    <t>-</t>
  </si>
  <si>
    <r>
      <t xml:space="preserve">Table3: </t>
    </r>
    <r>
      <rPr>
        <b/>
        <i/>
        <sz val="11"/>
        <rFont val="Arial"/>
        <family val="2"/>
      </rPr>
      <t>Ex-ante</t>
    </r>
    <r>
      <rPr>
        <b/>
        <sz val="11"/>
        <rFont val="Arial"/>
        <family val="2"/>
      </rPr>
      <t xml:space="preserve"> estimation of CO</t>
    </r>
    <r>
      <rPr>
        <b/>
        <vertAlign val="subscript"/>
        <sz val="11"/>
        <rFont val="Arial"/>
        <family val="2"/>
      </rPr>
      <t>2</t>
    </r>
    <r>
      <rPr>
        <b/>
        <sz val="11"/>
        <rFont val="Arial"/>
        <family val="2"/>
      </rPr>
      <t xml:space="preserve"> emission reductions</t>
    </r>
  </si>
  <si>
    <r>
      <t>CO</t>
    </r>
    <r>
      <rPr>
        <b/>
        <vertAlign val="subscript"/>
        <sz val="11"/>
        <color indexed="9"/>
        <rFont val="Arial"/>
        <family val="2"/>
      </rPr>
      <t>2</t>
    </r>
    <r>
      <rPr>
        <b/>
        <sz val="11"/>
        <color indexed="9"/>
        <rFont val="Arial"/>
        <family val="2"/>
      </rPr>
      <t xml:space="preserve"> emission reductions</t>
    </r>
  </si>
  <si>
    <r>
      <t>tCO</t>
    </r>
    <r>
      <rPr>
        <vertAlign val="subscript"/>
        <sz val="11"/>
        <rFont val="Arial"/>
        <family val="2"/>
      </rPr>
      <t>2</t>
    </r>
    <r>
      <rPr>
        <sz val="11"/>
        <rFont val="Arial"/>
        <family val="2"/>
      </rPr>
      <t>/p</t>
    </r>
  </si>
  <si>
    <t>[Monitoring option]</t>
  </si>
  <si>
    <t>Option A</t>
  </si>
  <si>
    <t>Based on public data which is measured by entities other than the project participants (Data used: publicly recognized data such as statistical data and specifications)</t>
  </si>
  <si>
    <t>Option B</t>
  </si>
  <si>
    <t>Based on the amount of transaction which is measured directly using measuring equipments (Data used: commercial evidence such as invoices)</t>
  </si>
  <si>
    <t>Based on the actual measurement using measuring equipments (Data used: measured values)</t>
  </si>
  <si>
    <t>Monitoring Plan Sheet (Calculation Process Sheet) [Attachement to Project Design Document]</t>
  </si>
  <si>
    <t>1. Calculations for emission reductions</t>
  </si>
  <si>
    <t>Fuel type</t>
  </si>
  <si>
    <t>Value</t>
  </si>
  <si>
    <t>Parameter</t>
  </si>
  <si>
    <t>Emission reductions during the period p</t>
  </si>
  <si>
    <t>N/A</t>
  </si>
  <si>
    <r>
      <t>tCO</t>
    </r>
    <r>
      <rPr>
        <vertAlign val="subscript"/>
        <sz val="11"/>
        <color indexed="8"/>
        <rFont val="Arial"/>
        <family val="2"/>
      </rPr>
      <t>2</t>
    </r>
    <r>
      <rPr>
        <sz val="11"/>
        <color indexed="8"/>
        <rFont val="Arial"/>
        <family val="2"/>
      </rPr>
      <t>/p</t>
    </r>
  </si>
  <si>
    <t>2. Selected default values, etc.</t>
  </si>
  <si>
    <t>3. Calculations for reference emissions</t>
  </si>
  <si>
    <t>Reference emissions during the period p</t>
  </si>
  <si>
    <t>Reference emissions</t>
  </si>
  <si>
    <t>Electricity</t>
  </si>
  <si>
    <t>4. Calculations of the project emissions</t>
  </si>
  <si>
    <t>Project emissions during the period p</t>
  </si>
  <si>
    <t>Project emissions</t>
  </si>
  <si>
    <t>Monitoring Structure Sheet [Attachment to Project Design Document]</t>
  </si>
  <si>
    <t>Responsible personnel</t>
  </si>
  <si>
    <t>Role</t>
  </si>
  <si>
    <t>MWh</t>
    <phoneticPr fontId="10"/>
  </si>
  <si>
    <r>
      <t>ER</t>
    </r>
    <r>
      <rPr>
        <i/>
        <vertAlign val="subscript"/>
        <sz val="11"/>
        <color indexed="8"/>
        <rFont val="Arial"/>
        <family val="2"/>
      </rPr>
      <t>p</t>
    </r>
  </si>
  <si>
    <r>
      <t>RE</t>
    </r>
    <r>
      <rPr>
        <i/>
        <vertAlign val="subscript"/>
        <sz val="11"/>
        <color indexed="8"/>
        <rFont val="Arial"/>
        <family val="2"/>
      </rPr>
      <t>p</t>
    </r>
  </si>
  <si>
    <r>
      <t>EF</t>
    </r>
    <r>
      <rPr>
        <i/>
        <vertAlign val="subscript"/>
        <sz val="11"/>
        <rFont val="Arial"/>
        <family val="2"/>
      </rPr>
      <t>grid</t>
    </r>
    <phoneticPr fontId="10"/>
  </si>
  <si>
    <r>
      <t>PE</t>
    </r>
    <r>
      <rPr>
        <i/>
        <vertAlign val="subscript"/>
        <sz val="11"/>
        <rFont val="Arial"/>
        <family val="2"/>
      </rPr>
      <t>p</t>
    </r>
  </si>
  <si>
    <t>Continuously</t>
    <phoneticPr fontId="10"/>
  </si>
  <si>
    <r>
      <t>EF</t>
    </r>
    <r>
      <rPr>
        <i/>
        <vertAlign val="subscript"/>
        <sz val="11"/>
        <rFont val="Arial"/>
        <family val="2"/>
      </rPr>
      <t>grid</t>
    </r>
    <phoneticPr fontId="10"/>
  </si>
  <si>
    <t>-</t>
    <phoneticPr fontId="10"/>
  </si>
  <si>
    <t>[List of Default Values]</t>
    <phoneticPr fontId="10"/>
  </si>
  <si>
    <t>-</t>
    <phoneticPr fontId="10"/>
  </si>
  <si>
    <t>Supervisor</t>
    <phoneticPr fontId="10"/>
  </si>
  <si>
    <t>Operator</t>
    <phoneticPr fontId="10"/>
  </si>
  <si>
    <t>[The case for ues of measuring equipment]
Appointed to be in charge of confirming the archived data after being checked and corrected when necessary. Also, appointed to be in charge of monitoring procedure (data collection and storage), including monitoring equipments and calibrations, and training of monitoring.
[The case for auto data collection]
Appointed to be in charge of confirming the archived data that are collected and provided by auto data collection system after being checked and corrected when necessay. Also, appointed to be in charge of monitoring procedure (data collection/storage and data sharing with manufacturer).</t>
    <phoneticPr fontId="10"/>
  </si>
  <si>
    <t>[The case for ues of measuring equipment]
Appointed to be in charge of direct checking of the archived data for irregularity and lack and data collection periodically.
[The case for auto data collection]
Appointed to be in charge of direct checking of the archived data for irregularity and lack, in order for cross checking of data collected by the system.</t>
    <phoneticPr fontId="10"/>
  </si>
  <si>
    <t>Responsible for project planning, implementation, monitoring results and reporting.</t>
    <phoneticPr fontId="10"/>
  </si>
  <si>
    <t>(2)</t>
    <phoneticPr fontId="10"/>
  </si>
  <si>
    <r>
      <rPr>
        <i/>
        <sz val="11"/>
        <rFont val="ＭＳ Ｐゴシック"/>
        <family val="3"/>
        <charset val="128"/>
      </rPr>
      <t>η</t>
    </r>
    <r>
      <rPr>
        <i/>
        <vertAlign val="subscript"/>
        <sz val="11"/>
        <rFont val="Arial"/>
        <family val="2"/>
      </rPr>
      <t>REF</t>
    </r>
    <phoneticPr fontId="10"/>
  </si>
  <si>
    <r>
      <t>ET</t>
    </r>
    <r>
      <rPr>
        <i/>
        <vertAlign val="subscript"/>
        <sz val="11"/>
        <rFont val="Arial"/>
        <family val="2"/>
      </rPr>
      <t>PJ,1,p</t>
    </r>
    <phoneticPr fontId="10"/>
  </si>
  <si>
    <r>
      <t>ET</t>
    </r>
    <r>
      <rPr>
        <i/>
        <vertAlign val="subscript"/>
        <sz val="11"/>
        <rFont val="Arial"/>
        <family val="2"/>
      </rPr>
      <t>PJ,2,p</t>
    </r>
    <phoneticPr fontId="10"/>
  </si>
  <si>
    <t>-</t>
    <phoneticPr fontId="10"/>
  </si>
  <si>
    <t>Selected from the default values set in the methodology</t>
  </si>
  <si>
    <r>
      <rPr>
        <i/>
        <sz val="11"/>
        <rFont val="ＭＳ Ｐゴシック"/>
        <family val="3"/>
        <charset val="128"/>
      </rPr>
      <t>η</t>
    </r>
    <r>
      <rPr>
        <i/>
        <vertAlign val="subscript"/>
        <sz val="9.9"/>
        <rFont val="Arial"/>
        <family val="2"/>
      </rPr>
      <t>REF</t>
    </r>
    <phoneticPr fontId="10"/>
  </si>
  <si>
    <r>
      <t>ET</t>
    </r>
    <r>
      <rPr>
        <i/>
        <vertAlign val="subscript"/>
        <sz val="11"/>
        <rFont val="Arial"/>
        <family val="2"/>
      </rPr>
      <t>PJ,2,p</t>
    </r>
    <phoneticPr fontId="10"/>
  </si>
  <si>
    <r>
      <t>ET</t>
    </r>
    <r>
      <rPr>
        <i/>
        <vertAlign val="subscript"/>
        <sz val="11"/>
        <rFont val="Arial"/>
        <family val="2"/>
      </rPr>
      <t>PJ,1,p</t>
    </r>
    <phoneticPr fontId="10"/>
  </si>
  <si>
    <t>Monitoring Spreadsheet: JCM-JP-KH-001 Ver.1.0</t>
    <phoneticPr fontId="10"/>
  </si>
  <si>
    <t>JCM Project Manager</t>
  </si>
  <si>
    <t>The most recent value available at the time of validation is applied and will be used for the monitoring period thereafter. The data is sourced from Ministry of Environment Cambodia, unless otherwise instructed by the Joint Committee.</t>
    <phoneticPr fontId="10"/>
  </si>
  <si>
    <r>
      <t>Data is collected using measuring equipments in the water treatment plant.
- Specification of measuring equipments</t>
    </r>
    <r>
      <rPr>
        <sz val="11"/>
        <rFont val="ＭＳ Ｐゴシック"/>
        <family val="3"/>
        <charset val="128"/>
      </rPr>
      <t xml:space="preserve">：
</t>
    </r>
    <r>
      <rPr>
        <sz val="11"/>
        <rFont val="Arial"/>
        <family val="2"/>
      </rPr>
      <t xml:space="preserve">  1) An electrical power meter is used to measure transformed electrical power of project transformer.
  2) Accuracy of electrical power meter is maintained in compliance with national/international standards.
- Measuring and recording</t>
    </r>
    <r>
      <rPr>
        <sz val="11"/>
        <rFont val="ＭＳ Ｐゴシック"/>
        <family val="3"/>
        <charset val="128"/>
      </rPr>
      <t>：　
　</t>
    </r>
    <r>
      <rPr>
        <sz val="11"/>
        <rFont val="Arial"/>
        <family val="2"/>
      </rPr>
      <t xml:space="preserve">1) Measured data is automatically transmitted to a server where data is recorded and stored, or
  1') Measured data is manually recorded and stored by responsible staff.
</t>
    </r>
    <r>
      <rPr>
        <sz val="11"/>
        <rFont val="ＭＳ Ｐゴシック"/>
        <family val="3"/>
        <charset val="128"/>
      </rPr>
      <t>　</t>
    </r>
    <r>
      <rPr>
        <sz val="11"/>
        <rFont val="Arial"/>
        <family val="2"/>
      </rPr>
      <t>2) Recorded data is checked for its accuracy once a month by responsible staff.
- Calibration</t>
    </r>
    <r>
      <rPr>
        <sz val="11"/>
        <rFont val="ＭＳ Ｐゴシック"/>
        <family val="3"/>
        <charset val="128"/>
      </rPr>
      <t xml:space="preserve">：
</t>
    </r>
    <r>
      <rPr>
        <sz val="11"/>
        <rFont val="Arial"/>
        <family val="2"/>
      </rPr>
      <t xml:space="preserve">  Calibration is conducted by a qualified entity in accordance with national/international standards.</t>
    </r>
    <phoneticPr fontId="10"/>
  </si>
  <si>
    <t xml:space="preserve">Monitoring Report Sheet (Input Sheet) [For Verification]  </t>
  </si>
  <si>
    <t>Monitoring Report Sheet (Calculation Process Sheet) [For Verification]</t>
  </si>
  <si>
    <t>Amount of transformed electricity at the primary side of project transformers during a given period p</t>
  </si>
  <si>
    <t>Amount of transformed electricity at the secondary side of project transformers during a given period p</t>
  </si>
  <si>
    <t>Electricity transformation efficiency of reference transformers</t>
  </si>
  <si>
    <r>
      <t>CO</t>
    </r>
    <r>
      <rPr>
        <vertAlign val="subscript"/>
        <sz val="8.8000000000000007"/>
        <rFont val="Arial"/>
        <family val="2"/>
      </rPr>
      <t>2</t>
    </r>
    <r>
      <rPr>
        <sz val="11"/>
        <rFont val="Arial"/>
        <family val="2"/>
      </rPr>
      <t xml:space="preserve"> emission factor of a grid</t>
    </r>
    <phoneticPr fontId="10"/>
  </si>
  <si>
    <r>
      <t>CO</t>
    </r>
    <r>
      <rPr>
        <vertAlign val="subscript"/>
        <sz val="9.9"/>
        <rFont val="Arial"/>
        <family val="2"/>
      </rPr>
      <t>2</t>
    </r>
    <r>
      <rPr>
        <sz val="11"/>
        <rFont val="Arial"/>
        <family val="2"/>
      </rPr>
      <t xml:space="preserve"> emission factor of a grid</t>
    </r>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</si>
</sst>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 "/>
    <numFmt numFmtId="177" formatCode="0.0000_ "/>
    <numFmt numFmtId="178" formatCode="#,##0.0000;[Red]\-#,##0.0000"/>
  </numFmts>
  <fonts count="27" x14ac:knownFonts="1">
    <font>
      <sz val="11"/>
      <color theme="1"/>
      <name val="ＭＳ Ｐゴシック"/>
      <family val="2"/>
      <scheme val="minor"/>
    </font>
    <font>
      <sz val="11"/>
      <color theme="1"/>
      <name val="ＭＳ Ｐゴシック"/>
      <family val="3"/>
      <charset val="128"/>
      <scheme val="minor"/>
    </font>
    <font>
      <sz val="11"/>
      <color indexed="8"/>
      <name val="ＭＳ Ｐゴシック"/>
      <family val="3"/>
      <charset val="128"/>
    </font>
    <font>
      <b/>
      <sz val="11"/>
      <color indexed="9"/>
      <name val="Arial"/>
      <family val="2"/>
    </font>
    <font>
      <sz val="11"/>
      <name val="Arial"/>
      <family val="2"/>
    </font>
    <font>
      <vertAlign val="subscript"/>
      <sz val="11"/>
      <name val="Arial"/>
      <family val="2"/>
    </font>
    <font>
      <sz val="11"/>
      <name val="ＭＳ Ｐゴシック"/>
      <family val="3"/>
      <charset val="128"/>
    </font>
    <font>
      <b/>
      <vertAlign val="subscript"/>
      <sz val="11"/>
      <color indexed="9"/>
      <name val="Arial"/>
      <family val="2"/>
    </font>
    <font>
      <b/>
      <sz val="11"/>
      <name val="Arial"/>
      <family val="2"/>
    </font>
    <font>
      <i/>
      <sz val="11"/>
      <name val="Arial"/>
      <family val="2"/>
    </font>
    <font>
      <sz val="6"/>
      <name val="ＭＳ Ｐゴシック"/>
      <family val="3"/>
      <charset val="128"/>
      <scheme val="minor"/>
    </font>
    <font>
      <b/>
      <i/>
      <sz val="11"/>
      <name val="Arial"/>
      <family val="2"/>
    </font>
    <font>
      <b/>
      <vertAlign val="subscript"/>
      <sz val="11"/>
      <name val="Arial"/>
      <family val="2"/>
    </font>
    <font>
      <b/>
      <sz val="12"/>
      <color theme="0"/>
      <name val="Arial"/>
      <family val="2"/>
    </font>
    <font>
      <sz val="11"/>
      <color indexed="8"/>
      <name val="Arial"/>
      <family val="2"/>
    </font>
    <font>
      <vertAlign val="subscript"/>
      <sz val="11"/>
      <color indexed="8"/>
      <name val="Arial"/>
      <family val="2"/>
    </font>
    <font>
      <sz val="11"/>
      <name val="ＭＳ Ｐゴシック"/>
      <family val="3"/>
      <charset val="128"/>
      <scheme val="minor"/>
    </font>
    <font>
      <b/>
      <sz val="12"/>
      <color indexed="9"/>
      <name val="Arial"/>
      <family val="2"/>
    </font>
    <font>
      <i/>
      <sz val="11"/>
      <color indexed="8"/>
      <name val="Arial"/>
      <family val="2"/>
    </font>
    <font>
      <i/>
      <vertAlign val="subscript"/>
      <sz val="11"/>
      <color indexed="8"/>
      <name val="Arial"/>
      <family val="2"/>
    </font>
    <font>
      <i/>
      <sz val="11"/>
      <name val="ＭＳ Ｐゴシック"/>
      <family val="3"/>
      <charset val="128"/>
    </font>
    <font>
      <b/>
      <i/>
      <sz val="11"/>
      <color indexed="9"/>
      <name val="Arial"/>
      <family val="2"/>
    </font>
    <font>
      <i/>
      <vertAlign val="subscript"/>
      <sz val="11"/>
      <name val="Arial"/>
      <family val="2"/>
    </font>
    <font>
      <i/>
      <vertAlign val="subscript"/>
      <sz val="9.9"/>
      <name val="Arial"/>
      <family val="2"/>
    </font>
    <font>
      <sz val="11"/>
      <color theme="1"/>
      <name val="Arial"/>
      <family val="2"/>
    </font>
    <font>
      <vertAlign val="subscript"/>
      <sz val="8.8000000000000007"/>
      <name val="Arial"/>
      <family val="2"/>
    </font>
    <font>
      <vertAlign val="subscript"/>
      <sz val="9.9"/>
      <name val="Arial"/>
      <family val="2"/>
    </font>
  </fonts>
  <fills count="10">
    <fill>
      <patternFill patternType="none"/>
    </fill>
    <fill>
      <patternFill patternType="gray125"/>
    </fill>
    <fill>
      <patternFill patternType="solid">
        <fgColor theme="9" tint="0.59999389629810485"/>
        <bgColor indexed="65"/>
      </patternFill>
    </fill>
    <fill>
      <patternFill patternType="solid">
        <fgColor indexed="9"/>
        <bgColor indexed="64"/>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7" tint="0.79998168889431442"/>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diagonal/>
    </border>
    <border>
      <left style="thin">
        <color indexed="23"/>
      </left>
      <right/>
      <top style="thin">
        <color indexed="23"/>
      </top>
      <bottom/>
      <diagonal/>
    </border>
    <border>
      <left style="thin">
        <color indexed="23"/>
      </left>
      <right style="thin">
        <color indexed="23"/>
      </right>
      <top/>
      <bottom/>
      <diagonal/>
    </border>
    <border>
      <left style="thin">
        <color indexed="23"/>
      </left>
      <right/>
      <top/>
      <bottom/>
      <diagonal/>
    </border>
    <border>
      <left style="thin">
        <color indexed="23"/>
      </left>
      <right/>
      <top/>
      <bottom style="thin">
        <color indexed="23"/>
      </bottom>
      <diagonal/>
    </border>
    <border>
      <left/>
      <right style="thin">
        <color indexed="23"/>
      </right>
      <top/>
      <bottom style="thin">
        <color indexed="23"/>
      </bottom>
      <diagonal/>
    </border>
    <border>
      <left/>
      <right/>
      <top/>
      <bottom style="thin">
        <color indexed="23"/>
      </bottom>
      <diagonal/>
    </border>
    <border>
      <left style="thin">
        <color indexed="64"/>
      </left>
      <right/>
      <top style="thin">
        <color indexed="23"/>
      </top>
      <bottom style="thin">
        <color theme="1" tint="0.499984740745262"/>
      </bottom>
      <diagonal/>
    </border>
    <border>
      <left/>
      <right/>
      <top style="thin">
        <color indexed="23"/>
      </top>
      <bottom style="thin">
        <color theme="1" tint="0.499984740745262"/>
      </bottom>
      <diagonal/>
    </border>
    <border>
      <left/>
      <right style="thin">
        <color indexed="23"/>
      </right>
      <top style="thin">
        <color indexed="23"/>
      </top>
      <bottom style="thin">
        <color theme="1" tint="0.499984740745262"/>
      </bottom>
      <diagonal/>
    </border>
    <border>
      <left style="thin">
        <color theme="1" tint="0.499984740745262"/>
      </left>
      <right/>
      <top/>
      <bottom style="thin">
        <color theme="1" tint="0.499984740745262"/>
      </bottom>
      <diagonal/>
    </border>
    <border>
      <left style="thin">
        <color indexed="23"/>
      </left>
      <right style="thin">
        <color indexed="23"/>
      </right>
      <top/>
      <bottom style="thin">
        <color theme="1" tint="0.499984740745262"/>
      </bottom>
      <diagonal/>
    </border>
    <border>
      <left style="thin">
        <color indexed="23"/>
      </left>
      <right style="thin">
        <color indexed="23"/>
      </right>
      <top style="thin">
        <color indexed="23"/>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style="thin">
        <color indexed="23"/>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indexed="23"/>
      </right>
      <top/>
      <bottom style="thin">
        <color indexed="23"/>
      </bottom>
      <diagonal/>
    </border>
    <border>
      <left style="thin">
        <color indexed="23"/>
      </left>
      <right style="thin">
        <color theme="1" tint="0.499984740745262"/>
      </right>
      <top style="thin">
        <color indexed="23"/>
      </top>
      <bottom style="thin">
        <color indexed="23"/>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style="thin">
        <color indexed="23"/>
      </right>
      <top/>
      <bottom/>
      <diagonal/>
    </border>
    <border>
      <left/>
      <right style="thin">
        <color theme="1" tint="0.499984740745262"/>
      </right>
      <top/>
      <bottom style="thin">
        <color indexed="23"/>
      </bottom>
      <diagonal/>
    </border>
    <border>
      <left style="medium">
        <color rgb="FFFF0000"/>
      </left>
      <right style="medium">
        <color rgb="FFFF0000"/>
      </right>
      <top style="medium">
        <color rgb="FFFF0000"/>
      </top>
      <bottom style="medium">
        <color rgb="FFFF0000"/>
      </bottom>
      <diagonal/>
    </border>
  </borders>
  <cellStyleXfs count="4">
    <xf numFmtId="0" fontId="0" fillId="0" borderId="0"/>
    <xf numFmtId="0" fontId="1" fillId="0" borderId="0">
      <alignment vertical="center"/>
    </xf>
    <xf numFmtId="0" fontId="1" fillId="2" borderId="0" applyNumberFormat="0" applyBorder="0" applyAlignment="0" applyProtection="0">
      <alignment vertical="center"/>
    </xf>
    <xf numFmtId="38" fontId="2" fillId="0" borderId="0" applyFont="0" applyFill="0" applyBorder="0" applyAlignment="0" applyProtection="0">
      <alignment vertical="center"/>
    </xf>
  </cellStyleXfs>
  <cellXfs count="149">
    <xf numFmtId="0" fontId="0" fillId="0" borderId="0" xfId="0"/>
    <xf numFmtId="0" fontId="1" fillId="0" borderId="0" xfId="1">
      <alignment vertical="center"/>
    </xf>
    <xf numFmtId="0" fontId="4" fillId="0" borderId="1" xfId="1" applyFont="1" applyFill="1" applyBorder="1">
      <alignment vertical="center"/>
    </xf>
    <xf numFmtId="0" fontId="4" fillId="6" borderId="5" xfId="1" quotePrefix="1" applyFont="1" applyFill="1" applyBorder="1" applyAlignment="1">
      <alignment horizontal="center" vertical="center"/>
    </xf>
    <xf numFmtId="0" fontId="4" fillId="6" borderId="1" xfId="1" applyFont="1" applyFill="1" applyBorder="1" applyAlignment="1">
      <alignment vertical="center" wrapText="1"/>
    </xf>
    <xf numFmtId="0" fontId="8" fillId="4" borderId="0" xfId="1" applyFont="1" applyFill="1" applyAlignment="1">
      <alignment vertical="center"/>
    </xf>
    <xf numFmtId="0" fontId="8" fillId="4" borderId="0" xfId="1" applyFont="1" applyFill="1" applyAlignment="1">
      <alignment horizontal="right" vertical="center"/>
    </xf>
    <xf numFmtId="0" fontId="8" fillId="0" borderId="0" xfId="1" applyFont="1" applyFill="1" applyBorder="1">
      <alignment vertical="center"/>
    </xf>
    <xf numFmtId="0" fontId="4" fillId="0" borderId="0" xfId="1" applyFont="1" applyAlignment="1">
      <alignment vertical="center" wrapText="1"/>
    </xf>
    <xf numFmtId="0" fontId="8" fillId="0" borderId="0" xfId="1" applyFont="1">
      <alignment vertical="center"/>
    </xf>
    <xf numFmtId="0" fontId="4" fillId="6" borderId="2" xfId="1" applyFont="1" applyFill="1" applyBorder="1">
      <alignment vertical="center"/>
    </xf>
    <xf numFmtId="0" fontId="4" fillId="0" borderId="0" xfId="1" applyFont="1" applyBorder="1">
      <alignment vertical="center"/>
    </xf>
    <xf numFmtId="38" fontId="4" fillId="0" borderId="0" xfId="3" applyFont="1">
      <alignment vertical="center"/>
    </xf>
    <xf numFmtId="0" fontId="4" fillId="0" borderId="0" xfId="1" applyFont="1" applyFill="1" applyBorder="1" applyAlignment="1">
      <alignment horizontal="left" vertical="center" wrapText="1"/>
    </xf>
    <xf numFmtId="0" fontId="3" fillId="5" borderId="5" xfId="1" applyFont="1" applyFill="1" applyBorder="1" applyAlignment="1">
      <alignment horizontal="center" vertical="center" wrapText="1"/>
    </xf>
    <xf numFmtId="0" fontId="3" fillId="5" borderId="5" xfId="1" applyFont="1" applyFill="1" applyBorder="1" applyAlignment="1">
      <alignment horizontal="center" vertical="center"/>
    </xf>
    <xf numFmtId="0" fontId="13" fillId="4" borderId="0" xfId="1" applyFont="1" applyFill="1" applyAlignment="1">
      <alignment vertical="center"/>
    </xf>
    <xf numFmtId="0" fontId="4" fillId="6" borderId="1" xfId="1" applyFont="1" applyFill="1" applyBorder="1" applyAlignment="1">
      <alignment vertical="center"/>
    </xf>
    <xf numFmtId="38" fontId="4" fillId="3" borderId="1" xfId="3" applyFont="1" applyFill="1" applyBorder="1" applyProtection="1">
      <alignment vertical="center"/>
      <protection locked="0"/>
    </xf>
    <xf numFmtId="0" fontId="4" fillId="0" borderId="1" xfId="1" applyFont="1" applyFill="1" applyBorder="1" applyAlignment="1" applyProtection="1">
      <alignment vertical="center" wrapText="1"/>
      <protection locked="0"/>
    </xf>
    <xf numFmtId="0" fontId="4" fillId="3" borderId="1" xfId="1" applyFont="1" applyFill="1" applyBorder="1" applyAlignment="1" applyProtection="1">
      <alignment vertical="center" wrapText="1"/>
      <protection locked="0"/>
    </xf>
    <xf numFmtId="0" fontId="1" fillId="0" borderId="0" xfId="1">
      <alignment vertical="center"/>
    </xf>
    <xf numFmtId="0" fontId="14" fillId="0" borderId="0" xfId="1" applyFont="1" applyFill="1" applyBorder="1">
      <alignment vertical="center"/>
    </xf>
    <xf numFmtId="0" fontId="14" fillId="0" borderId="0" xfId="1" applyFont="1" applyFill="1" applyBorder="1" applyAlignment="1">
      <alignment horizontal="center" vertical="center"/>
    </xf>
    <xf numFmtId="0" fontId="14" fillId="0" borderId="0" xfId="1" applyFont="1" applyBorder="1">
      <alignment vertical="center"/>
    </xf>
    <xf numFmtId="0" fontId="4" fillId="0" borderId="0" xfId="1" applyFont="1" applyFill="1" applyBorder="1">
      <alignment vertical="center"/>
    </xf>
    <xf numFmtId="0" fontId="4" fillId="0" borderId="0" xfId="1" applyFont="1" applyFill="1" applyBorder="1" applyAlignment="1">
      <alignment horizontal="left" vertical="center"/>
    </xf>
    <xf numFmtId="0" fontId="14" fillId="0" borderId="2" xfId="1" applyFont="1" applyBorder="1" applyAlignment="1">
      <alignment horizontal="center" vertical="center"/>
    </xf>
    <xf numFmtId="0" fontId="4" fillId="0" borderId="1" xfId="1" applyFont="1" applyFill="1" applyBorder="1" applyAlignment="1">
      <alignment horizontal="center" vertical="center"/>
    </xf>
    <xf numFmtId="0" fontId="14" fillId="0" borderId="1" xfId="1" applyFont="1" applyBorder="1" applyAlignment="1">
      <alignment horizontal="center" vertical="center"/>
    </xf>
    <xf numFmtId="0" fontId="14" fillId="0" borderId="14" xfId="1" applyFont="1" applyBorder="1" applyAlignment="1">
      <alignment horizontal="center" vertical="center"/>
    </xf>
    <xf numFmtId="0" fontId="3" fillId="0" borderId="0" xfId="1" applyFont="1">
      <alignment vertical="center"/>
    </xf>
    <xf numFmtId="176" fontId="14" fillId="0" borderId="0" xfId="1" applyNumberFormat="1" applyFont="1" applyFill="1" applyBorder="1" applyAlignment="1">
      <alignment horizontal="center" vertical="center"/>
    </xf>
    <xf numFmtId="0" fontId="4" fillId="0" borderId="1" xfId="1" applyFont="1" applyBorder="1" applyAlignment="1">
      <alignment horizontal="center" vertical="center"/>
    </xf>
    <xf numFmtId="0" fontId="4" fillId="0" borderId="10" xfId="1" applyFont="1" applyFill="1" applyBorder="1" applyAlignment="1">
      <alignment horizontal="center" vertical="center"/>
    </xf>
    <xf numFmtId="0" fontId="4" fillId="0" borderId="2" xfId="1" applyFont="1" applyBorder="1" applyAlignment="1">
      <alignment horizontal="center" vertical="center"/>
    </xf>
    <xf numFmtId="0" fontId="4" fillId="0" borderId="7" xfId="1" applyFont="1" applyBorder="1" applyAlignment="1">
      <alignment horizontal="center" vertical="center"/>
    </xf>
    <xf numFmtId="0" fontId="4" fillId="0" borderId="9" xfId="1" applyFont="1" applyFill="1" applyBorder="1">
      <alignment vertical="center"/>
    </xf>
    <xf numFmtId="0" fontId="4" fillId="6" borderId="1" xfId="1" applyFont="1" applyFill="1" applyBorder="1" applyAlignment="1">
      <alignment horizontal="center" vertical="center"/>
    </xf>
    <xf numFmtId="0" fontId="14" fillId="6" borderId="2" xfId="1" applyFont="1" applyFill="1" applyBorder="1">
      <alignment vertical="center"/>
    </xf>
    <xf numFmtId="0" fontId="4" fillId="6" borderId="2" xfId="1" applyFont="1" applyFill="1" applyBorder="1">
      <alignment vertical="center"/>
    </xf>
    <xf numFmtId="0" fontId="14" fillId="7" borderId="9" xfId="1" applyFont="1" applyFill="1" applyBorder="1">
      <alignment vertical="center"/>
    </xf>
    <xf numFmtId="0" fontId="14" fillId="7" borderId="14" xfId="1" applyFont="1" applyFill="1" applyBorder="1">
      <alignment vertical="center"/>
    </xf>
    <xf numFmtId="0" fontId="14" fillId="7" borderId="15" xfId="1" applyFont="1" applyFill="1" applyBorder="1">
      <alignment vertical="center"/>
    </xf>
    <xf numFmtId="0" fontId="14" fillId="7" borderId="13" xfId="1" applyFont="1" applyFill="1" applyBorder="1">
      <alignment vertical="center"/>
    </xf>
    <xf numFmtId="0" fontId="4" fillId="7" borderId="0" xfId="1" applyFont="1" applyFill="1" applyBorder="1">
      <alignment vertical="center"/>
    </xf>
    <xf numFmtId="0" fontId="14" fillId="7" borderId="1" xfId="1" applyFont="1" applyFill="1" applyBorder="1">
      <alignment vertical="center"/>
    </xf>
    <xf numFmtId="0" fontId="4" fillId="7" borderId="13" xfId="1" applyFont="1" applyFill="1" applyBorder="1">
      <alignment vertical="center"/>
    </xf>
    <xf numFmtId="0" fontId="4" fillId="7" borderId="10" xfId="1" applyFont="1" applyFill="1" applyBorder="1" applyAlignment="1">
      <alignment vertical="center"/>
    </xf>
    <xf numFmtId="0" fontId="4" fillId="7" borderId="1" xfId="1" applyFont="1" applyFill="1" applyBorder="1" applyAlignment="1">
      <alignment vertical="center"/>
    </xf>
    <xf numFmtId="0" fontId="4" fillId="7" borderId="12" xfId="1" applyFont="1" applyFill="1" applyBorder="1">
      <alignment vertical="center"/>
    </xf>
    <xf numFmtId="0" fontId="4" fillId="6" borderId="10" xfId="1" applyFont="1" applyFill="1" applyBorder="1">
      <alignment vertical="center"/>
    </xf>
    <xf numFmtId="0" fontId="4" fillId="6" borderId="8" xfId="1" applyFont="1" applyFill="1" applyBorder="1">
      <alignment vertical="center"/>
    </xf>
    <xf numFmtId="0" fontId="4" fillId="6" borderId="11" xfId="1" applyFont="1" applyFill="1" applyBorder="1">
      <alignment vertical="center"/>
    </xf>
    <xf numFmtId="0" fontId="4" fillId="6" borderId="12" xfId="1" applyFont="1" applyFill="1" applyBorder="1">
      <alignment vertical="center"/>
    </xf>
    <xf numFmtId="0" fontId="14" fillId="4" borderId="1" xfId="1" applyFont="1" applyFill="1" applyBorder="1">
      <alignment vertical="center"/>
    </xf>
    <xf numFmtId="0" fontId="4" fillId="4" borderId="1" xfId="1" applyFont="1" applyFill="1" applyBorder="1">
      <alignment vertical="center"/>
    </xf>
    <xf numFmtId="0" fontId="4" fillId="4" borderId="7" xfId="1" applyFont="1" applyFill="1" applyBorder="1">
      <alignment vertical="center"/>
    </xf>
    <xf numFmtId="0" fontId="3" fillId="4" borderId="2" xfId="1" applyFont="1" applyFill="1" applyBorder="1">
      <alignment vertical="center"/>
    </xf>
    <xf numFmtId="0" fontId="3" fillId="4" borderId="1" xfId="1" applyFont="1" applyFill="1" applyBorder="1" applyAlignment="1">
      <alignment horizontal="center" vertical="center"/>
    </xf>
    <xf numFmtId="0" fontId="3" fillId="4" borderId="9" xfId="1" applyFont="1" applyFill="1" applyBorder="1">
      <alignment vertical="center"/>
    </xf>
    <xf numFmtId="0" fontId="3" fillId="4" borderId="16" xfId="1" applyFont="1" applyFill="1" applyBorder="1">
      <alignment vertical="center"/>
    </xf>
    <xf numFmtId="0" fontId="3" fillId="4" borderId="0" xfId="1" applyFont="1" applyFill="1" applyBorder="1" applyAlignment="1">
      <alignment horizontal="center" vertical="center"/>
    </xf>
    <xf numFmtId="0" fontId="3" fillId="4" borderId="0" xfId="1" applyFont="1" applyFill="1" applyBorder="1">
      <alignment vertical="center"/>
    </xf>
    <xf numFmtId="0" fontId="14" fillId="4" borderId="0" xfId="1" applyFont="1" applyFill="1" applyBorder="1">
      <alignment vertical="center"/>
    </xf>
    <xf numFmtId="0" fontId="3" fillId="4" borderId="14" xfId="1" applyFont="1" applyFill="1" applyBorder="1">
      <alignment vertical="center"/>
    </xf>
    <xf numFmtId="0" fontId="3" fillId="4" borderId="16" xfId="1" applyFont="1" applyFill="1" applyBorder="1" applyAlignment="1">
      <alignment horizontal="center" vertical="center"/>
    </xf>
    <xf numFmtId="0" fontId="14" fillId="4" borderId="16" xfId="1" applyFont="1" applyFill="1" applyBorder="1">
      <alignment vertical="center"/>
    </xf>
    <xf numFmtId="176" fontId="4" fillId="6" borderId="1" xfId="1" applyNumberFormat="1" applyFont="1" applyFill="1" applyBorder="1">
      <alignment vertical="center"/>
    </xf>
    <xf numFmtId="0" fontId="14" fillId="4" borderId="20" xfId="1" applyFont="1" applyFill="1" applyBorder="1">
      <alignment vertical="center"/>
    </xf>
    <xf numFmtId="0" fontId="4" fillId="7" borderId="21" xfId="1" applyFont="1" applyFill="1" applyBorder="1">
      <alignment vertical="center"/>
    </xf>
    <xf numFmtId="0" fontId="4" fillId="6" borderId="21" xfId="1" applyFont="1" applyFill="1" applyBorder="1">
      <alignment vertical="center"/>
    </xf>
    <xf numFmtId="0" fontId="4" fillId="0" borderId="22" xfId="1" applyFont="1" applyFill="1" applyBorder="1" applyAlignment="1">
      <alignment horizontal="center" vertical="center"/>
    </xf>
    <xf numFmtId="0" fontId="3" fillId="4" borderId="23" xfId="1" applyFont="1" applyFill="1" applyBorder="1">
      <alignment vertical="center"/>
    </xf>
    <xf numFmtId="0" fontId="14" fillId="4" borderId="24" xfId="1" applyFont="1" applyFill="1" applyBorder="1">
      <alignment vertical="center"/>
    </xf>
    <xf numFmtId="0" fontId="3" fillId="4" borderId="24" xfId="1" applyFont="1" applyFill="1" applyBorder="1">
      <alignment vertical="center"/>
    </xf>
    <xf numFmtId="0" fontId="3" fillId="4" borderId="24" xfId="1" applyFont="1" applyFill="1" applyBorder="1" applyAlignment="1">
      <alignment horizontal="center" vertical="center"/>
    </xf>
    <xf numFmtId="0" fontId="3" fillId="4" borderId="25" xfId="1" applyFont="1" applyFill="1" applyBorder="1" applyAlignment="1">
      <alignment horizontal="center" vertical="center"/>
    </xf>
    <xf numFmtId="0" fontId="3" fillId="4" borderId="26" xfId="1" applyFont="1" applyFill="1" applyBorder="1" applyAlignment="1">
      <alignment horizontal="center" vertical="center" shrinkToFit="1"/>
    </xf>
    <xf numFmtId="0" fontId="14" fillId="4" borderId="27" xfId="1" applyFont="1" applyFill="1" applyBorder="1">
      <alignment vertical="center"/>
    </xf>
    <xf numFmtId="0" fontId="3" fillId="4" borderId="29" xfId="1" applyFont="1" applyFill="1" applyBorder="1">
      <alignment vertical="center"/>
    </xf>
    <xf numFmtId="0" fontId="14" fillId="4" borderId="29" xfId="1" applyFont="1" applyFill="1" applyBorder="1">
      <alignment vertical="center"/>
    </xf>
    <xf numFmtId="0" fontId="14" fillId="4" borderId="31" xfId="1" applyFont="1" applyFill="1" applyBorder="1">
      <alignment vertical="center"/>
    </xf>
    <xf numFmtId="0" fontId="4" fillId="8" borderId="5" xfId="1" applyFont="1" applyFill="1" applyBorder="1">
      <alignment vertical="center"/>
    </xf>
    <xf numFmtId="176" fontId="14" fillId="8" borderId="5" xfId="1" applyNumberFormat="1" applyFont="1" applyFill="1" applyBorder="1" applyAlignment="1">
      <alignment horizontal="center" vertical="center"/>
    </xf>
    <xf numFmtId="0" fontId="14" fillId="8" borderId="5" xfId="1" applyFont="1" applyFill="1" applyBorder="1" applyAlignment="1">
      <alignment horizontal="center" vertical="center"/>
    </xf>
    <xf numFmtId="176" fontId="4" fillId="8" borderId="5" xfId="1" applyNumberFormat="1" applyFont="1" applyFill="1" applyBorder="1" applyAlignment="1">
      <alignment horizontal="center" vertical="center"/>
    </xf>
    <xf numFmtId="0" fontId="14" fillId="0" borderId="7" xfId="1" applyFont="1" applyBorder="1" applyAlignment="1">
      <alignment horizontal="center" vertical="center"/>
    </xf>
    <xf numFmtId="176" fontId="14" fillId="0" borderId="33" xfId="1" applyNumberFormat="1" applyFont="1" applyBorder="1">
      <alignment vertical="center"/>
    </xf>
    <xf numFmtId="176" fontId="4" fillId="0" borderId="33" xfId="1" applyNumberFormat="1" applyFont="1" applyBorder="1" applyAlignment="1">
      <alignment vertical="center" wrapText="1"/>
    </xf>
    <xf numFmtId="176" fontId="4" fillId="9" borderId="1" xfId="1" applyNumberFormat="1" applyFont="1" applyFill="1" applyBorder="1">
      <alignment vertical="center"/>
    </xf>
    <xf numFmtId="0" fontId="4" fillId="9" borderId="1" xfId="1" applyFont="1" applyFill="1" applyBorder="1" applyAlignment="1">
      <alignment horizontal="center" vertical="center"/>
    </xf>
    <xf numFmtId="40" fontId="4" fillId="6" borderId="22" xfId="3" applyNumberFormat="1" applyFont="1" applyFill="1" applyBorder="1">
      <alignment vertical="center"/>
    </xf>
    <xf numFmtId="0" fontId="4" fillId="6" borderId="22" xfId="1" applyFont="1" applyFill="1" applyBorder="1" applyAlignment="1">
      <alignment horizontal="center" vertical="center"/>
    </xf>
    <xf numFmtId="0" fontId="1" fillId="0" borderId="0" xfId="1">
      <alignment vertical="center"/>
    </xf>
    <xf numFmtId="0" fontId="4" fillId="0" borderId="1" xfId="1" applyFont="1" applyFill="1" applyBorder="1" applyAlignment="1">
      <alignment horizontal="center" vertical="center"/>
    </xf>
    <xf numFmtId="0" fontId="4" fillId="0" borderId="10" xfId="1" applyFont="1" applyFill="1" applyBorder="1" applyAlignment="1">
      <alignment horizontal="center" vertical="center"/>
    </xf>
    <xf numFmtId="0" fontId="4" fillId="6" borderId="5" xfId="1" quotePrefix="1" applyFont="1" applyFill="1" applyBorder="1" applyAlignment="1">
      <alignment horizontal="center" vertical="center"/>
    </xf>
    <xf numFmtId="0" fontId="4" fillId="6" borderId="1" xfId="1" applyFont="1" applyFill="1" applyBorder="1" applyAlignment="1">
      <alignment horizontal="center" vertical="center"/>
    </xf>
    <xf numFmtId="0" fontId="4" fillId="6" borderId="2" xfId="1" applyFont="1" applyFill="1" applyBorder="1">
      <alignment vertical="center"/>
    </xf>
    <xf numFmtId="0" fontId="3" fillId="5" borderId="5" xfId="1" applyFont="1" applyFill="1" applyBorder="1" applyAlignment="1">
      <alignment horizontal="center" vertical="center" wrapText="1"/>
    </xf>
    <xf numFmtId="0" fontId="4" fillId="7" borderId="13" xfId="1" applyFont="1" applyFill="1" applyBorder="1">
      <alignment vertical="center"/>
    </xf>
    <xf numFmtId="0" fontId="4" fillId="7" borderId="12" xfId="1" applyFont="1" applyFill="1" applyBorder="1">
      <alignment vertical="center"/>
    </xf>
    <xf numFmtId="0" fontId="4" fillId="6" borderId="8" xfId="1" applyFont="1" applyFill="1" applyBorder="1">
      <alignment vertical="center"/>
    </xf>
    <xf numFmtId="0" fontId="4" fillId="6" borderId="12" xfId="1" applyFont="1" applyFill="1" applyBorder="1">
      <alignment vertical="center"/>
    </xf>
    <xf numFmtId="0" fontId="4" fillId="0" borderId="5" xfId="1" applyFont="1" applyFill="1" applyBorder="1" applyAlignment="1" applyProtection="1">
      <alignment vertical="center" wrapText="1"/>
      <protection locked="0"/>
    </xf>
    <xf numFmtId="176" fontId="4" fillId="6" borderId="1" xfId="1" applyNumberFormat="1" applyFont="1" applyFill="1" applyBorder="1">
      <alignment vertical="center"/>
    </xf>
    <xf numFmtId="0" fontId="4" fillId="6" borderId="1" xfId="1" applyFont="1" applyFill="1" applyBorder="1" applyAlignment="1">
      <alignment vertical="center"/>
    </xf>
    <xf numFmtId="0" fontId="4" fillId="0" borderId="22" xfId="1" applyFont="1" applyFill="1" applyBorder="1" applyAlignment="1">
      <alignment horizontal="center" vertical="center"/>
    </xf>
    <xf numFmtId="0" fontId="14" fillId="4" borderId="29" xfId="1" applyFont="1" applyFill="1" applyBorder="1">
      <alignment vertical="center"/>
    </xf>
    <xf numFmtId="0" fontId="14" fillId="4" borderId="31" xfId="1" applyFont="1" applyFill="1" applyBorder="1">
      <alignment vertical="center"/>
    </xf>
    <xf numFmtId="40" fontId="4" fillId="6" borderId="22" xfId="3" applyNumberFormat="1" applyFont="1" applyFill="1" applyBorder="1">
      <alignment vertical="center"/>
    </xf>
    <xf numFmtId="0" fontId="4" fillId="6" borderId="22" xfId="1" applyFont="1" applyFill="1" applyBorder="1" applyAlignment="1">
      <alignment horizontal="center" vertical="center"/>
    </xf>
    <xf numFmtId="38" fontId="4" fillId="3" borderId="1" xfId="3" applyFont="1" applyFill="1" applyBorder="1" applyProtection="1">
      <alignment vertical="center"/>
      <protection locked="0"/>
    </xf>
    <xf numFmtId="0" fontId="4" fillId="0" borderId="1" xfId="1" applyFont="1" applyFill="1" applyBorder="1" applyAlignment="1" applyProtection="1">
      <alignment vertical="center" wrapText="1"/>
      <protection locked="0"/>
    </xf>
    <xf numFmtId="0" fontId="4" fillId="3" borderId="1" xfId="1" applyFont="1" applyFill="1" applyBorder="1" applyAlignment="1" applyProtection="1">
      <alignment vertical="center" wrapText="1"/>
      <protection locked="0"/>
    </xf>
    <xf numFmtId="0" fontId="18" fillId="0" borderId="28" xfId="1" applyFont="1" applyFill="1" applyBorder="1" applyAlignment="1">
      <alignment horizontal="center" vertical="center"/>
    </xf>
    <xf numFmtId="0" fontId="11" fillId="4" borderId="28" xfId="1" applyFont="1" applyFill="1" applyBorder="1" applyAlignment="1">
      <alignment horizontal="center" vertical="center"/>
    </xf>
    <xf numFmtId="0" fontId="20" fillId="0" borderId="28" xfId="1" applyFont="1" applyBorder="1" applyAlignment="1">
      <alignment horizontal="center" vertical="center"/>
    </xf>
    <xf numFmtId="0" fontId="21" fillId="4" borderId="30" xfId="1" applyFont="1" applyFill="1" applyBorder="1" applyAlignment="1">
      <alignment horizontal="center" vertical="center"/>
    </xf>
    <xf numFmtId="0" fontId="18" fillId="0" borderId="28" xfId="1" applyFont="1" applyBorder="1" applyAlignment="1">
      <alignment horizontal="center" vertical="center"/>
    </xf>
    <xf numFmtId="0" fontId="9" fillId="0" borderId="28" xfId="1" applyFont="1" applyBorder="1" applyAlignment="1">
      <alignment horizontal="center" vertical="center"/>
    </xf>
    <xf numFmtId="0" fontId="9" fillId="3" borderId="28" xfId="1" applyFont="1" applyFill="1" applyBorder="1" applyAlignment="1">
      <alignment horizontal="center" vertical="center"/>
    </xf>
    <xf numFmtId="0" fontId="21" fillId="4" borderId="32" xfId="1" applyFont="1" applyFill="1" applyBorder="1" applyAlignment="1">
      <alignment horizontal="center" vertical="center"/>
    </xf>
    <xf numFmtId="0" fontId="9" fillId="6" borderId="1" xfId="1" applyFont="1" applyFill="1" applyBorder="1" applyAlignment="1">
      <alignment vertical="center"/>
    </xf>
    <xf numFmtId="0" fontId="9" fillId="6" borderId="1" xfId="1" applyFont="1" applyFill="1" applyBorder="1" applyAlignment="1">
      <alignment vertical="center" wrapText="1"/>
    </xf>
    <xf numFmtId="176" fontId="4" fillId="0" borderId="1" xfId="1" applyNumberFormat="1" applyFont="1" applyFill="1" applyBorder="1" applyAlignment="1">
      <alignment horizontal="center" vertical="center"/>
    </xf>
    <xf numFmtId="0" fontId="4" fillId="6" borderId="1" xfId="1" applyFont="1" applyFill="1" applyBorder="1" applyAlignment="1">
      <alignment vertical="center" wrapText="1"/>
    </xf>
    <xf numFmtId="0" fontId="24" fillId="0" borderId="0" xfId="1" applyFont="1" applyAlignment="1">
      <alignment horizontal="right" vertical="center"/>
    </xf>
    <xf numFmtId="0" fontId="3" fillId="5" borderId="5" xfId="1" applyFont="1" applyFill="1" applyBorder="1" applyAlignment="1">
      <alignment horizontal="center" vertical="center" wrapText="1"/>
    </xf>
    <xf numFmtId="0" fontId="4" fillId="6" borderId="1" xfId="1" applyFont="1" applyFill="1" applyBorder="1" applyAlignment="1">
      <alignment vertical="center" wrapText="1"/>
    </xf>
    <xf numFmtId="177" fontId="14" fillId="8" borderId="5" xfId="1" applyNumberFormat="1" applyFont="1" applyFill="1" applyBorder="1" applyAlignment="1">
      <alignment horizontal="center" vertical="center"/>
    </xf>
    <xf numFmtId="178" fontId="4" fillId="3" borderId="1" xfId="3" applyNumberFormat="1" applyFont="1" applyFill="1" applyBorder="1" applyProtection="1">
      <alignment vertical="center"/>
      <protection locked="0"/>
    </xf>
    <xf numFmtId="0" fontId="4" fillId="0" borderId="1" xfId="1" applyFont="1" applyBorder="1" applyAlignment="1" applyProtection="1">
      <alignment horizontal="center" vertical="center" wrapText="1"/>
      <protection locked="0"/>
    </xf>
    <xf numFmtId="0" fontId="4" fillId="6" borderId="1" xfId="1" applyFont="1" applyFill="1" applyBorder="1" applyAlignment="1">
      <alignment vertical="center" wrapText="1"/>
    </xf>
    <xf numFmtId="0" fontId="4" fillId="0" borderId="1" xfId="1" applyFont="1" applyBorder="1" applyAlignment="1" applyProtection="1">
      <alignment horizontal="left" vertical="center" wrapText="1"/>
      <protection locked="0"/>
    </xf>
    <xf numFmtId="0" fontId="3" fillId="5" borderId="5" xfId="1" applyFont="1" applyFill="1" applyBorder="1" applyAlignment="1">
      <alignment horizontal="center" vertical="center" wrapText="1"/>
    </xf>
    <xf numFmtId="0" fontId="4" fillId="0" borderId="1" xfId="1" applyFont="1" applyFill="1" applyBorder="1" applyAlignment="1">
      <alignment vertical="center" shrinkToFit="1"/>
    </xf>
    <xf numFmtId="38" fontId="4" fillId="3" borderId="3" xfId="3" applyNumberFormat="1" applyFont="1" applyFill="1" applyBorder="1" applyAlignment="1">
      <alignment horizontal="right" vertical="center"/>
    </xf>
    <xf numFmtId="38" fontId="4" fillId="3" borderId="4" xfId="3" applyNumberFormat="1" applyFont="1" applyFill="1" applyBorder="1" applyAlignment="1">
      <alignment horizontal="right" vertical="center"/>
    </xf>
    <xf numFmtId="0" fontId="3" fillId="5" borderId="6" xfId="1" applyFont="1" applyFill="1" applyBorder="1" applyAlignment="1">
      <alignment horizontal="center" vertical="center"/>
    </xf>
    <xf numFmtId="0" fontId="4" fillId="6" borderId="7" xfId="1" applyFont="1" applyFill="1" applyBorder="1" applyAlignment="1">
      <alignment horizontal="left" vertical="center" shrinkToFit="1"/>
    </xf>
    <xf numFmtId="0" fontId="4" fillId="6" borderId="2" xfId="1" applyFont="1" applyFill="1" applyBorder="1" applyAlignment="1">
      <alignment horizontal="left" vertical="center" shrinkToFit="1"/>
    </xf>
    <xf numFmtId="0" fontId="3" fillId="4" borderId="0" xfId="1" applyFont="1" applyFill="1" applyAlignment="1">
      <alignment vertical="center"/>
    </xf>
    <xf numFmtId="0" fontId="4" fillId="6" borderId="12" xfId="1" applyFont="1" applyFill="1" applyBorder="1" applyAlignment="1">
      <alignment horizontal="center" vertical="center"/>
    </xf>
    <xf numFmtId="0" fontId="6" fillId="7" borderId="17" xfId="1" applyFont="1" applyFill="1" applyBorder="1" applyAlignment="1">
      <alignment vertical="center" wrapText="1"/>
    </xf>
    <xf numFmtId="0" fontId="16" fillId="7" borderId="18" xfId="1" applyFont="1" applyFill="1" applyBorder="1" applyAlignment="1">
      <alignment vertical="center" wrapText="1"/>
    </xf>
    <xf numFmtId="0" fontId="16" fillId="7" borderId="19" xfId="1" applyFont="1" applyFill="1" applyBorder="1" applyAlignment="1">
      <alignment vertical="center" wrapText="1"/>
    </xf>
    <xf numFmtId="0" fontId="17" fillId="4" borderId="0" xfId="1" applyFont="1" applyFill="1" applyAlignment="1">
      <alignment horizontal="left" vertical="center"/>
    </xf>
  </cellXfs>
  <cellStyles count="4">
    <cellStyle name="40% - アクセント 6 2" xfId="2"/>
    <cellStyle name="桁区切り 2" xfId="3"/>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K23"/>
  <sheetViews>
    <sheetView zoomScale="80" zoomScaleNormal="80" workbookViewId="0">
      <selection activeCell="F41" sqref="F41"/>
    </sheetView>
  </sheetViews>
  <sheetFormatPr defaultRowHeight="13.5" x14ac:dyDescent="0.15"/>
  <cols>
    <col min="1" max="1" width="3.25" customWidth="1"/>
    <col min="2" max="3" width="15" customWidth="1"/>
    <col min="4" max="4" width="22.5" customWidth="1"/>
    <col min="5" max="8" width="15" customWidth="1"/>
    <col min="9" max="9" width="45" customWidth="1"/>
    <col min="10" max="11" width="15" customWidth="1"/>
  </cols>
  <sheetData>
    <row r="1" spans="1:11" ht="14.25" x14ac:dyDescent="0.15">
      <c r="A1" s="1"/>
      <c r="B1" s="1"/>
      <c r="C1" s="1"/>
      <c r="D1" s="1"/>
      <c r="E1" s="1"/>
      <c r="F1" s="1"/>
      <c r="G1" s="1"/>
      <c r="H1" s="1"/>
      <c r="I1" s="1"/>
      <c r="J1" s="1"/>
      <c r="K1" s="128" t="s">
        <v>81</v>
      </c>
    </row>
    <row r="2" spans="1:11" ht="15.75" x14ac:dyDescent="0.15">
      <c r="A2" s="16" t="s">
        <v>0</v>
      </c>
      <c r="B2" s="5"/>
      <c r="C2" s="5"/>
      <c r="D2" s="5"/>
      <c r="E2" s="5"/>
      <c r="F2" s="5"/>
      <c r="G2" s="5"/>
      <c r="H2" s="5"/>
      <c r="I2" s="5"/>
      <c r="J2" s="5"/>
      <c r="K2" s="6"/>
    </row>
    <row r="4" spans="1:11" ht="15" x14ac:dyDescent="0.15">
      <c r="A4" s="7" t="s">
        <v>1</v>
      </c>
      <c r="B4" s="7"/>
      <c r="C4" s="1"/>
      <c r="D4" s="1"/>
      <c r="E4" s="1"/>
      <c r="F4" s="1"/>
      <c r="G4" s="1"/>
      <c r="H4" s="1"/>
      <c r="I4" s="1"/>
      <c r="J4" s="1"/>
      <c r="K4" s="1"/>
    </row>
    <row r="5" spans="1:11" ht="15" x14ac:dyDescent="0.15">
      <c r="A5" s="7"/>
      <c r="B5" s="14" t="s">
        <v>2</v>
      </c>
      <c r="C5" s="14" t="s">
        <v>3</v>
      </c>
      <c r="D5" s="14" t="s">
        <v>4</v>
      </c>
      <c r="E5" s="14" t="s">
        <v>5</v>
      </c>
      <c r="F5" s="14" t="s">
        <v>6</v>
      </c>
      <c r="G5" s="14" t="s">
        <v>7</v>
      </c>
      <c r="H5" s="14" t="s">
        <v>8</v>
      </c>
      <c r="I5" s="14" t="s">
        <v>9</v>
      </c>
      <c r="J5" s="14" t="s">
        <v>10</v>
      </c>
      <c r="K5" s="14" t="s">
        <v>11</v>
      </c>
    </row>
    <row r="6" spans="1:11" ht="30" x14ac:dyDescent="0.15">
      <c r="A6" s="8"/>
      <c r="B6" s="14" t="s">
        <v>12</v>
      </c>
      <c r="C6" s="14" t="s">
        <v>13</v>
      </c>
      <c r="D6" s="14" t="s">
        <v>14</v>
      </c>
      <c r="E6" s="14" t="s">
        <v>15</v>
      </c>
      <c r="F6" s="14" t="s">
        <v>16</v>
      </c>
      <c r="G6" s="14" t="s">
        <v>17</v>
      </c>
      <c r="H6" s="14" t="s">
        <v>18</v>
      </c>
      <c r="I6" s="14" t="s">
        <v>19</v>
      </c>
      <c r="J6" s="14" t="s">
        <v>20</v>
      </c>
      <c r="K6" s="14" t="s">
        <v>21</v>
      </c>
    </row>
    <row r="7" spans="1:11" ht="297.75" customHeight="1" x14ac:dyDescent="0.15">
      <c r="A7" s="1"/>
      <c r="B7" s="3" t="s">
        <v>22</v>
      </c>
      <c r="C7" s="125" t="s">
        <v>74</v>
      </c>
      <c r="D7" s="4" t="s">
        <v>87</v>
      </c>
      <c r="E7" s="18"/>
      <c r="F7" s="17" t="s">
        <v>57</v>
      </c>
      <c r="G7" s="19" t="s">
        <v>24</v>
      </c>
      <c r="H7" s="19" t="s">
        <v>25</v>
      </c>
      <c r="I7" s="115" t="s">
        <v>84</v>
      </c>
      <c r="J7" s="20" t="s">
        <v>62</v>
      </c>
      <c r="K7" s="20"/>
    </row>
    <row r="8" spans="1:11" ht="305.25" customHeight="1" x14ac:dyDescent="0.15">
      <c r="A8" s="94"/>
      <c r="B8" s="97" t="s">
        <v>72</v>
      </c>
      <c r="C8" s="125" t="s">
        <v>75</v>
      </c>
      <c r="D8" s="127" t="s">
        <v>88</v>
      </c>
      <c r="E8" s="113"/>
      <c r="F8" s="107" t="s">
        <v>57</v>
      </c>
      <c r="G8" s="114" t="s">
        <v>24</v>
      </c>
      <c r="H8" s="114" t="s">
        <v>25</v>
      </c>
      <c r="I8" s="115" t="s">
        <v>84</v>
      </c>
      <c r="J8" s="115" t="s">
        <v>62</v>
      </c>
      <c r="K8" s="115"/>
    </row>
    <row r="9" spans="1:11" x14ac:dyDescent="0.15">
      <c r="A9" s="1"/>
      <c r="B9" s="1"/>
      <c r="C9" s="1"/>
      <c r="D9" s="1"/>
      <c r="E9" s="1"/>
      <c r="F9" s="1"/>
      <c r="G9" s="1"/>
      <c r="H9" s="1"/>
      <c r="I9" s="1"/>
      <c r="J9" s="1"/>
      <c r="K9" s="1"/>
    </row>
    <row r="10" spans="1:11" ht="15" x14ac:dyDescent="0.15">
      <c r="A10" s="7" t="s">
        <v>26</v>
      </c>
      <c r="B10" s="1"/>
      <c r="C10" s="1"/>
      <c r="D10" s="1"/>
      <c r="E10" s="1"/>
      <c r="F10" s="1"/>
      <c r="G10" s="1"/>
      <c r="H10" s="1"/>
      <c r="I10" s="1"/>
      <c r="J10" s="1"/>
      <c r="K10" s="1"/>
    </row>
    <row r="11" spans="1:11" ht="15" x14ac:dyDescent="0.15">
      <c r="A11" s="1"/>
      <c r="B11" s="14" t="s">
        <v>2</v>
      </c>
      <c r="C11" s="136" t="s">
        <v>3</v>
      </c>
      <c r="D11" s="136"/>
      <c r="E11" s="14" t="s">
        <v>4</v>
      </c>
      <c r="F11" s="14" t="s">
        <v>5</v>
      </c>
      <c r="G11" s="136" t="s">
        <v>6</v>
      </c>
      <c r="H11" s="136"/>
      <c r="I11" s="136"/>
      <c r="J11" s="136" t="s">
        <v>7</v>
      </c>
      <c r="K11" s="136"/>
    </row>
    <row r="12" spans="1:11" ht="30" x14ac:dyDescent="0.15">
      <c r="A12" s="1"/>
      <c r="B12" s="14" t="s">
        <v>13</v>
      </c>
      <c r="C12" s="136" t="s">
        <v>14</v>
      </c>
      <c r="D12" s="136"/>
      <c r="E12" s="14" t="s">
        <v>15</v>
      </c>
      <c r="F12" s="14" t="s">
        <v>16</v>
      </c>
      <c r="G12" s="136" t="s">
        <v>18</v>
      </c>
      <c r="H12" s="136"/>
      <c r="I12" s="136"/>
      <c r="J12" s="136" t="s">
        <v>21</v>
      </c>
      <c r="K12" s="136"/>
    </row>
    <row r="13" spans="1:11" ht="60" customHeight="1" x14ac:dyDescent="0.15">
      <c r="A13" s="94"/>
      <c r="B13" s="124" t="s">
        <v>73</v>
      </c>
      <c r="C13" s="134" t="s">
        <v>89</v>
      </c>
      <c r="D13" s="134"/>
      <c r="E13" s="132">
        <v>0.97989999999999999</v>
      </c>
      <c r="F13" s="107" t="s">
        <v>76</v>
      </c>
      <c r="G13" s="135" t="s">
        <v>77</v>
      </c>
      <c r="H13" s="135"/>
      <c r="I13" s="135"/>
      <c r="J13" s="133"/>
      <c r="K13" s="133"/>
    </row>
    <row r="14" spans="1:11" ht="73.5" customHeight="1" x14ac:dyDescent="0.15">
      <c r="A14" s="1"/>
      <c r="B14" s="124" t="s">
        <v>63</v>
      </c>
      <c r="C14" s="134" t="s">
        <v>90</v>
      </c>
      <c r="D14" s="134"/>
      <c r="E14" s="132">
        <v>0.62570000000000003</v>
      </c>
      <c r="F14" s="17" t="s">
        <v>27</v>
      </c>
      <c r="G14" s="135" t="s">
        <v>83</v>
      </c>
      <c r="H14" s="135"/>
      <c r="I14" s="135"/>
      <c r="J14" s="133"/>
      <c r="K14" s="133"/>
    </row>
    <row r="15" spans="1:11" x14ac:dyDescent="0.15">
      <c r="A15" s="1"/>
      <c r="B15" s="1"/>
      <c r="C15" s="1"/>
      <c r="D15" s="1"/>
      <c r="E15" s="1"/>
      <c r="F15" s="1"/>
      <c r="G15" s="1"/>
      <c r="H15" s="1"/>
      <c r="I15" s="1"/>
      <c r="J15" s="1"/>
      <c r="K15" s="1"/>
    </row>
    <row r="16" spans="1:11" ht="16.5" x14ac:dyDescent="0.15">
      <c r="A16" s="9" t="s">
        <v>29</v>
      </c>
      <c r="B16" s="9"/>
      <c r="C16" s="1"/>
      <c r="D16" s="1"/>
      <c r="E16" s="1"/>
      <c r="F16" s="1"/>
      <c r="G16" s="1"/>
      <c r="H16" s="1"/>
      <c r="I16" s="1"/>
      <c r="J16" s="1"/>
      <c r="K16" s="1"/>
    </row>
    <row r="17" spans="1:11" ht="17.25" thickBot="1" x14ac:dyDescent="0.2">
      <c r="A17" s="1"/>
      <c r="B17" s="140" t="s">
        <v>30</v>
      </c>
      <c r="C17" s="140"/>
      <c r="D17" s="15" t="s">
        <v>16</v>
      </c>
      <c r="E17" s="1"/>
      <c r="F17" s="1"/>
      <c r="G17" s="1"/>
      <c r="H17" s="1"/>
      <c r="I17" s="1"/>
      <c r="J17" s="1"/>
      <c r="K17" s="1"/>
    </row>
    <row r="18" spans="1:11" ht="19.5" thickBot="1" x14ac:dyDescent="0.2">
      <c r="A18" s="1"/>
      <c r="B18" s="138">
        <f>'MPS(calc_process)'!G5</f>
        <v>0</v>
      </c>
      <c r="C18" s="139"/>
      <c r="D18" s="10" t="s">
        <v>31</v>
      </c>
      <c r="E18" s="1"/>
      <c r="F18" s="1"/>
      <c r="G18" s="1"/>
      <c r="H18" s="1"/>
      <c r="I18" s="1"/>
      <c r="J18" s="1"/>
      <c r="K18" s="1"/>
    </row>
    <row r="19" spans="1:11" ht="14.25" x14ac:dyDescent="0.15">
      <c r="A19" s="1"/>
      <c r="B19" s="11"/>
      <c r="C19" s="11"/>
      <c r="D19" s="1"/>
      <c r="E19" s="1"/>
      <c r="F19" s="12"/>
      <c r="G19" s="12"/>
      <c r="H19" s="1"/>
      <c r="I19" s="1"/>
      <c r="J19" s="1"/>
      <c r="K19" s="1"/>
    </row>
    <row r="20" spans="1:11" ht="15" x14ac:dyDescent="0.15">
      <c r="A20" s="7" t="s">
        <v>32</v>
      </c>
      <c r="B20" s="1"/>
      <c r="C20" s="1"/>
      <c r="D20" s="1"/>
      <c r="E20" s="1"/>
      <c r="F20" s="1"/>
      <c r="G20" s="1"/>
      <c r="H20" s="1"/>
      <c r="I20" s="1"/>
      <c r="J20" s="1"/>
      <c r="K20" s="1"/>
    </row>
    <row r="21" spans="1:11" ht="14.25" x14ac:dyDescent="0.15">
      <c r="A21" s="1"/>
      <c r="B21" s="2" t="s">
        <v>33</v>
      </c>
      <c r="C21" s="137" t="s">
        <v>34</v>
      </c>
      <c r="D21" s="137"/>
      <c r="E21" s="137"/>
      <c r="F21" s="137"/>
      <c r="G21" s="137"/>
      <c r="H21" s="137"/>
      <c r="I21" s="137"/>
      <c r="J21" s="13"/>
      <c r="K21" s="1"/>
    </row>
    <row r="22" spans="1:11" ht="14.25" x14ac:dyDescent="0.15">
      <c r="A22" s="1"/>
      <c r="B22" s="2" t="s">
        <v>35</v>
      </c>
      <c r="C22" s="137" t="s">
        <v>36</v>
      </c>
      <c r="D22" s="137"/>
      <c r="E22" s="137"/>
      <c r="F22" s="137"/>
      <c r="G22" s="137"/>
      <c r="H22" s="137"/>
      <c r="I22" s="137"/>
      <c r="J22" s="13"/>
      <c r="K22" s="1"/>
    </row>
    <row r="23" spans="1:11" ht="14.25" x14ac:dyDescent="0.15">
      <c r="A23" s="1"/>
      <c r="B23" s="2" t="s">
        <v>24</v>
      </c>
      <c r="C23" s="137" t="s">
        <v>37</v>
      </c>
      <c r="D23" s="137"/>
      <c r="E23" s="137"/>
      <c r="F23" s="137"/>
      <c r="G23" s="137"/>
      <c r="H23" s="137"/>
      <c r="I23" s="137"/>
      <c r="J23" s="13"/>
      <c r="K23" s="1"/>
    </row>
  </sheetData>
  <mergeCells count="17">
    <mergeCell ref="C22:I22"/>
    <mergeCell ref="C23:I23"/>
    <mergeCell ref="B18:C18"/>
    <mergeCell ref="C21:I21"/>
    <mergeCell ref="B17:C17"/>
    <mergeCell ref="J14:K14"/>
    <mergeCell ref="C14:D14"/>
    <mergeCell ref="G14:I14"/>
    <mergeCell ref="C11:D11"/>
    <mergeCell ref="C12:D12"/>
    <mergeCell ref="J11:K11"/>
    <mergeCell ref="J12:K12"/>
    <mergeCell ref="G11:I11"/>
    <mergeCell ref="G12:I12"/>
    <mergeCell ref="J13:K13"/>
    <mergeCell ref="C13:D13"/>
    <mergeCell ref="G13:I13"/>
  </mergeCells>
  <phoneticPr fontId="10"/>
  <pageMargins left="0.70866141732283472" right="0.70866141732283472" top="0.74803149606299213" bottom="0.74803149606299213" header="0.31496062992125984" footer="0.31496062992125984"/>
  <pageSetup paperSize="8" scale="70" orientation="portrait" r:id="rId1"/>
  <headerFooter>
    <oddFooter>&amp;C&amp;"ＭＳ Ｐゴシック,標準"Ⅳ&amp;"Times New Roman,標準"-18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K27"/>
  <sheetViews>
    <sheetView zoomScale="90" zoomScaleNormal="90" workbookViewId="0">
      <selection activeCell="E22" sqref="E22"/>
    </sheetView>
  </sheetViews>
  <sheetFormatPr defaultRowHeight="13.5" x14ac:dyDescent="0.15"/>
  <cols>
    <col min="1" max="1" width="3" customWidth="1"/>
    <col min="4" max="4" width="9" customWidth="1"/>
    <col min="5" max="5" width="63.125" customWidth="1"/>
    <col min="6" max="6" width="9.875" bestFit="1" customWidth="1"/>
    <col min="7" max="7" width="12.375" bestFit="1" customWidth="1"/>
    <col min="8" max="8" width="10.375" bestFit="1" customWidth="1"/>
    <col min="9" max="9" width="13.875" customWidth="1"/>
  </cols>
  <sheetData>
    <row r="1" spans="1:11" ht="14.25" x14ac:dyDescent="0.15">
      <c r="A1" s="21"/>
      <c r="B1" s="21"/>
      <c r="C1" s="21"/>
      <c r="D1" s="21"/>
      <c r="E1" s="21"/>
      <c r="F1" s="21"/>
      <c r="G1" s="21"/>
      <c r="H1" s="21"/>
      <c r="I1" s="128" t="s">
        <v>81</v>
      </c>
      <c r="J1" s="21"/>
      <c r="K1" s="21"/>
    </row>
    <row r="2" spans="1:11" ht="15" x14ac:dyDescent="0.15">
      <c r="A2" s="143" t="s">
        <v>38</v>
      </c>
      <c r="B2" s="143"/>
      <c r="C2" s="143"/>
      <c r="D2" s="143"/>
      <c r="E2" s="143"/>
      <c r="F2" s="143"/>
      <c r="G2" s="143"/>
      <c r="H2" s="143"/>
      <c r="I2" s="143"/>
      <c r="J2" s="21"/>
      <c r="K2" s="21"/>
    </row>
    <row r="3" spans="1:11" x14ac:dyDescent="0.15">
      <c r="A3" s="21"/>
      <c r="B3" s="21"/>
      <c r="C3" s="21"/>
      <c r="D3" s="21"/>
      <c r="E3" s="21"/>
      <c r="F3" s="21"/>
      <c r="G3" s="21"/>
      <c r="H3" s="21"/>
      <c r="I3" s="21"/>
      <c r="J3" s="21"/>
      <c r="K3" s="21"/>
    </row>
    <row r="4" spans="1:11" ht="15.75" thickBot="1" x14ac:dyDescent="0.2">
      <c r="A4" s="73" t="s">
        <v>39</v>
      </c>
      <c r="B4" s="74"/>
      <c r="C4" s="74"/>
      <c r="D4" s="74"/>
      <c r="E4" s="75"/>
      <c r="F4" s="76" t="s">
        <v>40</v>
      </c>
      <c r="G4" s="77" t="s">
        <v>41</v>
      </c>
      <c r="H4" s="77" t="s">
        <v>16</v>
      </c>
      <c r="I4" s="78" t="s">
        <v>42</v>
      </c>
      <c r="J4" s="21"/>
      <c r="K4" s="21"/>
    </row>
    <row r="5" spans="1:11" ht="19.7" customHeight="1" thickBot="1" x14ac:dyDescent="0.2">
      <c r="A5" s="79"/>
      <c r="B5" s="41" t="s">
        <v>43</v>
      </c>
      <c r="C5" s="41"/>
      <c r="D5" s="42"/>
      <c r="E5" s="43"/>
      <c r="F5" s="30"/>
      <c r="G5" s="88">
        <f>G9-G15</f>
        <v>0</v>
      </c>
      <c r="H5" s="27" t="s">
        <v>45</v>
      </c>
      <c r="I5" s="116" t="s">
        <v>58</v>
      </c>
      <c r="J5" s="21"/>
      <c r="K5" s="21"/>
    </row>
    <row r="6" spans="1:11" ht="15.75" customHeight="1" x14ac:dyDescent="0.15">
      <c r="A6" s="80" t="s">
        <v>46</v>
      </c>
      <c r="B6" s="55"/>
      <c r="C6" s="56"/>
      <c r="D6" s="57"/>
      <c r="E6" s="58"/>
      <c r="F6" s="59"/>
      <c r="G6" s="60"/>
      <c r="H6" s="59"/>
      <c r="I6" s="117"/>
      <c r="J6" s="31"/>
      <c r="K6" s="31"/>
    </row>
    <row r="7" spans="1:11" ht="19.5" customHeight="1" x14ac:dyDescent="0.15">
      <c r="A7" s="81"/>
      <c r="B7" s="145" t="s">
        <v>66</v>
      </c>
      <c r="C7" s="146"/>
      <c r="D7" s="146"/>
      <c r="E7" s="147"/>
      <c r="F7" s="28"/>
      <c r="G7" s="126" t="s">
        <v>64</v>
      </c>
      <c r="H7" s="95" t="s">
        <v>28</v>
      </c>
      <c r="I7" s="118" t="s">
        <v>64</v>
      </c>
      <c r="J7" s="21"/>
      <c r="K7" s="21"/>
    </row>
    <row r="8" spans="1:11" ht="15.75" customHeight="1" thickBot="1" x14ac:dyDescent="0.2">
      <c r="A8" s="80" t="s">
        <v>47</v>
      </c>
      <c r="B8" s="61"/>
      <c r="C8" s="67"/>
      <c r="D8" s="62"/>
      <c r="E8" s="62"/>
      <c r="F8" s="62"/>
      <c r="G8" s="63"/>
      <c r="H8" s="62"/>
      <c r="I8" s="119"/>
      <c r="J8" s="21"/>
      <c r="K8" s="21"/>
    </row>
    <row r="9" spans="1:11" ht="19.5" customHeight="1" thickBot="1" x14ac:dyDescent="0.2">
      <c r="A9" s="82"/>
      <c r="B9" s="44" t="s">
        <v>48</v>
      </c>
      <c r="C9" s="45"/>
      <c r="D9" s="46"/>
      <c r="E9" s="46"/>
      <c r="F9" s="87"/>
      <c r="G9" s="89">
        <f>G12*(1/G13-1)*G11</f>
        <v>0</v>
      </c>
      <c r="H9" s="27" t="s">
        <v>45</v>
      </c>
      <c r="I9" s="120" t="s">
        <v>59</v>
      </c>
      <c r="J9" s="21"/>
      <c r="K9" s="21"/>
    </row>
    <row r="10" spans="1:11" ht="19.5" customHeight="1" x14ac:dyDescent="0.15">
      <c r="A10" s="82"/>
      <c r="B10" s="47"/>
      <c r="C10" s="51" t="s">
        <v>49</v>
      </c>
      <c r="D10" s="52"/>
      <c r="E10" s="39"/>
      <c r="F10" s="29"/>
      <c r="G10" s="37"/>
      <c r="H10" s="33"/>
      <c r="I10" s="121"/>
      <c r="J10" s="21"/>
      <c r="K10" s="21"/>
    </row>
    <row r="11" spans="1:11" ht="18.75" x14ac:dyDescent="0.15">
      <c r="A11" s="82"/>
      <c r="B11" s="47"/>
      <c r="C11" s="144"/>
      <c r="D11" s="103" t="s">
        <v>91</v>
      </c>
      <c r="E11" s="99"/>
      <c r="F11" s="28" t="s">
        <v>50</v>
      </c>
      <c r="G11" s="90">
        <f>'MPS(input)'!E14</f>
        <v>0.62570000000000003</v>
      </c>
      <c r="H11" s="91" t="s">
        <v>27</v>
      </c>
      <c r="I11" s="121" t="s">
        <v>60</v>
      </c>
      <c r="J11" s="21"/>
      <c r="K11" s="21"/>
    </row>
    <row r="12" spans="1:11" ht="18.75" x14ac:dyDescent="0.15">
      <c r="A12" s="82"/>
      <c r="B12" s="47"/>
      <c r="C12" s="144"/>
      <c r="D12" s="141" t="s">
        <v>88</v>
      </c>
      <c r="E12" s="142"/>
      <c r="F12" s="34" t="s">
        <v>50</v>
      </c>
      <c r="G12" s="68">
        <f>'MPS(input)'!E8</f>
        <v>0</v>
      </c>
      <c r="H12" s="38" t="s">
        <v>23</v>
      </c>
      <c r="I12" s="122" t="s">
        <v>79</v>
      </c>
      <c r="J12" s="21"/>
      <c r="K12" s="21"/>
    </row>
    <row r="13" spans="1:11" ht="15.75" x14ac:dyDescent="0.15">
      <c r="A13" s="110"/>
      <c r="B13" s="101"/>
      <c r="C13" s="144"/>
      <c r="D13" s="103" t="s">
        <v>89</v>
      </c>
      <c r="E13" s="99"/>
      <c r="F13" s="96" t="s">
        <v>44</v>
      </c>
      <c r="G13" s="106">
        <f>'MPS(input)'!E13</f>
        <v>0.97989999999999999</v>
      </c>
      <c r="H13" s="98" t="s">
        <v>28</v>
      </c>
      <c r="I13" s="122" t="s">
        <v>78</v>
      </c>
      <c r="J13" s="94"/>
      <c r="K13" s="94"/>
    </row>
    <row r="14" spans="1:11" ht="15.75" customHeight="1" thickBot="1" x14ac:dyDescent="0.2">
      <c r="A14" s="80" t="s">
        <v>51</v>
      </c>
      <c r="B14" s="64"/>
      <c r="C14" s="64"/>
      <c r="D14" s="64"/>
      <c r="E14" s="65"/>
      <c r="F14" s="66"/>
      <c r="G14" s="63"/>
      <c r="H14" s="66"/>
      <c r="I14" s="123"/>
    </row>
    <row r="15" spans="1:11" ht="19.5" thickBot="1" x14ac:dyDescent="0.2">
      <c r="A15" s="81"/>
      <c r="B15" s="48" t="s">
        <v>52</v>
      </c>
      <c r="C15" s="48"/>
      <c r="D15" s="48"/>
      <c r="E15" s="49"/>
      <c r="F15" s="36"/>
      <c r="G15" s="89">
        <f>(G18-G19)*G17</f>
        <v>0</v>
      </c>
      <c r="H15" s="35" t="s">
        <v>31</v>
      </c>
      <c r="I15" s="121" t="s">
        <v>61</v>
      </c>
    </row>
    <row r="16" spans="1:11" ht="14.25" x14ac:dyDescent="0.15">
      <c r="A16" s="81"/>
      <c r="B16" s="50"/>
      <c r="C16" s="53" t="s">
        <v>53</v>
      </c>
      <c r="D16" s="52"/>
      <c r="E16" s="40"/>
      <c r="F16" s="33"/>
      <c r="G16" s="37"/>
      <c r="H16" s="35"/>
      <c r="I16" s="121"/>
    </row>
    <row r="17" spans="1:9" ht="18.75" x14ac:dyDescent="0.15">
      <c r="A17" s="81"/>
      <c r="B17" s="50"/>
      <c r="C17" s="54"/>
      <c r="D17" s="103" t="s">
        <v>91</v>
      </c>
      <c r="E17" s="99"/>
      <c r="F17" s="28" t="s">
        <v>50</v>
      </c>
      <c r="G17" s="90">
        <f>'MPS(input)'!E14</f>
        <v>0.62570000000000003</v>
      </c>
      <c r="H17" s="91" t="s">
        <v>27</v>
      </c>
      <c r="I17" s="121" t="s">
        <v>60</v>
      </c>
    </row>
    <row r="18" spans="1:9" ht="18.75" x14ac:dyDescent="0.15">
      <c r="A18" s="109"/>
      <c r="B18" s="102"/>
      <c r="C18" s="104"/>
      <c r="D18" s="141" t="s">
        <v>87</v>
      </c>
      <c r="E18" s="142"/>
      <c r="F18" s="108" t="s">
        <v>50</v>
      </c>
      <c r="G18" s="111">
        <f>'MPS(input)'!E7</f>
        <v>0</v>
      </c>
      <c r="H18" s="112" t="s">
        <v>23</v>
      </c>
      <c r="I18" s="122" t="s">
        <v>80</v>
      </c>
    </row>
    <row r="19" spans="1:9" ht="18.75" x14ac:dyDescent="0.15">
      <c r="A19" s="69"/>
      <c r="B19" s="70"/>
      <c r="C19" s="71"/>
      <c r="D19" s="141" t="s">
        <v>88</v>
      </c>
      <c r="E19" s="142"/>
      <c r="F19" s="72" t="s">
        <v>50</v>
      </c>
      <c r="G19" s="92">
        <f>'MPS(input)'!E8</f>
        <v>0</v>
      </c>
      <c r="H19" s="93" t="s">
        <v>23</v>
      </c>
      <c r="I19" s="122" t="s">
        <v>79</v>
      </c>
    </row>
    <row r="20" spans="1:9" ht="14.25" x14ac:dyDescent="0.15">
      <c r="A20" s="22"/>
      <c r="B20" s="22"/>
      <c r="C20" s="22"/>
      <c r="D20" s="22"/>
      <c r="E20" s="22"/>
      <c r="F20" s="26"/>
      <c r="G20" s="25"/>
      <c r="H20" s="25"/>
      <c r="I20" s="23"/>
    </row>
    <row r="21" spans="1:9" ht="14.25" x14ac:dyDescent="0.15">
      <c r="A21" s="21"/>
      <c r="B21" s="21"/>
      <c r="C21" s="21"/>
      <c r="D21" s="21"/>
      <c r="E21" s="22" t="s">
        <v>65</v>
      </c>
      <c r="F21" s="24"/>
      <c r="G21" s="21"/>
      <c r="H21" s="21"/>
      <c r="I21" s="21"/>
    </row>
    <row r="22" spans="1:9" ht="18.75" x14ac:dyDescent="0.15">
      <c r="A22" s="21"/>
      <c r="B22" s="21"/>
      <c r="C22" s="21"/>
      <c r="D22" s="21"/>
      <c r="E22" s="83" t="s">
        <v>73</v>
      </c>
      <c r="F22" s="84"/>
      <c r="G22" s="85" t="s">
        <v>28</v>
      </c>
      <c r="H22" s="21"/>
      <c r="I22" s="21"/>
    </row>
    <row r="23" spans="1:9" ht="14.25" x14ac:dyDescent="0.15">
      <c r="A23" s="21"/>
      <c r="B23" s="21"/>
      <c r="C23" s="21"/>
      <c r="D23" s="21"/>
      <c r="E23" s="83"/>
      <c r="F23" s="86"/>
      <c r="G23" s="85" t="s">
        <v>28</v>
      </c>
      <c r="H23" s="22"/>
      <c r="I23" s="21"/>
    </row>
    <row r="24" spans="1:9" ht="14.25" x14ac:dyDescent="0.15">
      <c r="A24" s="21"/>
      <c r="B24" s="21"/>
      <c r="C24" s="21"/>
      <c r="D24" s="21"/>
      <c r="E24" s="83"/>
      <c r="F24" s="84"/>
      <c r="G24" s="85" t="s">
        <v>28</v>
      </c>
      <c r="H24" s="22"/>
      <c r="I24" s="21"/>
    </row>
    <row r="25" spans="1:9" ht="14.25" x14ac:dyDescent="0.15">
      <c r="A25" s="21"/>
      <c r="B25" s="21"/>
      <c r="C25" s="21"/>
      <c r="D25" s="21"/>
      <c r="E25" s="83"/>
      <c r="F25" s="84"/>
      <c r="G25" s="85" t="s">
        <v>28</v>
      </c>
      <c r="H25" s="22"/>
      <c r="I25" s="21"/>
    </row>
    <row r="26" spans="1:9" ht="14.25" x14ac:dyDescent="0.15">
      <c r="E26" s="83"/>
      <c r="F26" s="84"/>
      <c r="G26" s="85" t="s">
        <v>28</v>
      </c>
      <c r="H26" s="22"/>
    </row>
    <row r="27" spans="1:9" ht="14.25" x14ac:dyDescent="0.15">
      <c r="E27" s="22"/>
      <c r="F27" s="32"/>
      <c r="G27" s="23"/>
      <c r="H27" s="22"/>
    </row>
  </sheetData>
  <mergeCells count="6">
    <mergeCell ref="D18:E18"/>
    <mergeCell ref="D19:E19"/>
    <mergeCell ref="A2:I2"/>
    <mergeCell ref="C11:C13"/>
    <mergeCell ref="B7:E7"/>
    <mergeCell ref="D12:E12"/>
  </mergeCells>
  <phoneticPr fontId="10"/>
  <pageMargins left="0.7" right="0.7" top="0.75" bottom="0.75" header="0.3" footer="0.3"/>
  <pageSetup paperSize="9" scale="96" orientation="landscape" r:id="rId1"/>
  <headerFooter>
    <oddFooter>&amp;CⅣ-19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C17"/>
  <sheetViews>
    <sheetView zoomScaleNormal="100" workbookViewId="0">
      <selection activeCell="B1" sqref="B1"/>
    </sheetView>
  </sheetViews>
  <sheetFormatPr defaultRowHeight="13.5" x14ac:dyDescent="0.15"/>
  <cols>
    <col min="2" max="3" width="40.75" customWidth="1"/>
  </cols>
  <sheetData>
    <row r="1" spans="1:3" ht="14.25" x14ac:dyDescent="0.15">
      <c r="A1" s="94"/>
      <c r="B1" s="94"/>
      <c r="C1" s="128" t="s">
        <v>81</v>
      </c>
    </row>
    <row r="2" spans="1:3" ht="15.75" x14ac:dyDescent="0.15">
      <c r="A2" s="148" t="s">
        <v>54</v>
      </c>
      <c r="B2" s="148"/>
      <c r="C2" s="148"/>
    </row>
    <row r="4" spans="1:3" ht="15" x14ac:dyDescent="0.15">
      <c r="A4" s="94"/>
      <c r="B4" s="100" t="s">
        <v>55</v>
      </c>
      <c r="C4" s="100" t="s">
        <v>56</v>
      </c>
    </row>
    <row r="5" spans="1:3" ht="66" customHeight="1" x14ac:dyDescent="0.15">
      <c r="A5" s="94"/>
      <c r="B5" s="105" t="s">
        <v>82</v>
      </c>
      <c r="C5" s="105" t="s">
        <v>71</v>
      </c>
    </row>
    <row r="6" spans="1:3" ht="277.5" customHeight="1" x14ac:dyDescent="0.15">
      <c r="A6" s="94"/>
      <c r="B6" s="105" t="s">
        <v>67</v>
      </c>
      <c r="C6" s="105" t="s">
        <v>69</v>
      </c>
    </row>
    <row r="7" spans="1:3" ht="297.75" customHeight="1" x14ac:dyDescent="0.15">
      <c r="A7" s="94"/>
      <c r="B7" s="105" t="s">
        <v>68</v>
      </c>
      <c r="C7" s="105" t="s">
        <v>70</v>
      </c>
    </row>
    <row r="8" spans="1:3" ht="305.25" customHeight="1" x14ac:dyDescent="0.15"/>
    <row r="9" spans="1:3" ht="366" customHeight="1" x14ac:dyDescent="0.15"/>
    <row r="10" spans="1:3" ht="303.75" customHeight="1" x14ac:dyDescent="0.15"/>
    <row r="17" ht="73.5" customHeight="1" x14ac:dyDescent="0.15"/>
  </sheetData>
  <mergeCells count="1">
    <mergeCell ref="A2:C2"/>
  </mergeCells>
  <phoneticPr fontId="10"/>
  <pageMargins left="0.7" right="0.7" top="0.75" bottom="0.75" header="0.3" footer="0.3"/>
  <pageSetup paperSize="9" scale="98" orientation="portrait" r:id="rId1"/>
  <headerFooter>
    <oddFooter>&amp;C&amp;"ＭＳ Ｐゴシック,標準"Ⅳ&amp;"Times New Roman,標準"-20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K23"/>
  <sheetViews>
    <sheetView tabSelected="1" zoomScale="80" zoomScaleNormal="80" workbookViewId="0">
      <selection activeCell="G42" sqref="G42"/>
    </sheetView>
  </sheetViews>
  <sheetFormatPr defaultRowHeight="13.5" x14ac:dyDescent="0.15"/>
  <cols>
    <col min="1" max="1" width="3.25" customWidth="1"/>
    <col min="2" max="3" width="15" customWidth="1"/>
    <col min="4" max="4" width="22.5" customWidth="1"/>
    <col min="5" max="8" width="15" customWidth="1"/>
    <col min="9" max="9" width="45" customWidth="1"/>
    <col min="10" max="11" width="15" customWidth="1"/>
  </cols>
  <sheetData>
    <row r="1" spans="1:11" ht="14.25" x14ac:dyDescent="0.15">
      <c r="A1" s="94"/>
      <c r="B1" s="94"/>
      <c r="C1" s="94"/>
      <c r="D1" s="94"/>
      <c r="E1" s="94"/>
      <c r="F1" s="94"/>
      <c r="G1" s="94"/>
      <c r="H1" s="94"/>
      <c r="I1" s="94"/>
      <c r="J1" s="94"/>
      <c r="K1" s="128" t="s">
        <v>81</v>
      </c>
    </row>
    <row r="2" spans="1:11" ht="15.75" x14ac:dyDescent="0.15">
      <c r="A2" s="16" t="s">
        <v>85</v>
      </c>
      <c r="B2" s="5"/>
      <c r="C2" s="5"/>
      <c r="D2" s="5"/>
      <c r="E2" s="5"/>
      <c r="F2" s="5"/>
      <c r="G2" s="5"/>
      <c r="H2" s="5"/>
      <c r="I2" s="5"/>
      <c r="J2" s="5"/>
      <c r="K2" s="6"/>
    </row>
    <row r="4" spans="1:11" ht="15" x14ac:dyDescent="0.15">
      <c r="A4" s="7" t="s">
        <v>1</v>
      </c>
      <c r="B4" s="7"/>
      <c r="C4" s="94"/>
      <c r="D4" s="94"/>
      <c r="E4" s="94"/>
      <c r="F4" s="94"/>
      <c r="G4" s="94"/>
      <c r="H4" s="94"/>
      <c r="I4" s="94"/>
      <c r="J4" s="94"/>
      <c r="K4" s="94"/>
    </row>
    <row r="5" spans="1:11" ht="15" x14ac:dyDescent="0.15">
      <c r="A5" s="7"/>
      <c r="B5" s="129" t="s">
        <v>2</v>
      </c>
      <c r="C5" s="129" t="s">
        <v>3</v>
      </c>
      <c r="D5" s="129" t="s">
        <v>4</v>
      </c>
      <c r="E5" s="129" t="s">
        <v>5</v>
      </c>
      <c r="F5" s="129" t="s">
        <v>6</v>
      </c>
      <c r="G5" s="129" t="s">
        <v>7</v>
      </c>
      <c r="H5" s="129" t="s">
        <v>8</v>
      </c>
      <c r="I5" s="129" t="s">
        <v>9</v>
      </c>
      <c r="J5" s="129" t="s">
        <v>10</v>
      </c>
      <c r="K5" s="129" t="s">
        <v>11</v>
      </c>
    </row>
    <row r="6" spans="1:11" ht="30" x14ac:dyDescent="0.15">
      <c r="A6" s="8"/>
      <c r="B6" s="129" t="s">
        <v>12</v>
      </c>
      <c r="C6" s="129" t="s">
        <v>13</v>
      </c>
      <c r="D6" s="129" t="s">
        <v>14</v>
      </c>
      <c r="E6" s="129" t="s">
        <v>15</v>
      </c>
      <c r="F6" s="129" t="s">
        <v>16</v>
      </c>
      <c r="G6" s="129" t="s">
        <v>17</v>
      </c>
      <c r="H6" s="129" t="s">
        <v>18</v>
      </c>
      <c r="I6" s="129" t="s">
        <v>19</v>
      </c>
      <c r="J6" s="129" t="s">
        <v>20</v>
      </c>
      <c r="K6" s="129" t="s">
        <v>21</v>
      </c>
    </row>
    <row r="7" spans="1:11" ht="297.75" customHeight="1" x14ac:dyDescent="0.15">
      <c r="A7" s="94"/>
      <c r="B7" s="97" t="s">
        <v>22</v>
      </c>
      <c r="C7" s="125" t="s">
        <v>74</v>
      </c>
      <c r="D7" s="130" t="s">
        <v>87</v>
      </c>
      <c r="E7" s="113"/>
      <c r="F7" s="107" t="s">
        <v>57</v>
      </c>
      <c r="G7" s="114" t="s">
        <v>24</v>
      </c>
      <c r="H7" s="114" t="s">
        <v>25</v>
      </c>
      <c r="I7" s="115" t="s">
        <v>84</v>
      </c>
      <c r="J7" s="115" t="s">
        <v>62</v>
      </c>
      <c r="K7" s="115"/>
    </row>
    <row r="8" spans="1:11" ht="305.25" customHeight="1" x14ac:dyDescent="0.15">
      <c r="A8" s="94"/>
      <c r="B8" s="97" t="s">
        <v>72</v>
      </c>
      <c r="C8" s="125" t="s">
        <v>75</v>
      </c>
      <c r="D8" s="130" t="s">
        <v>88</v>
      </c>
      <c r="E8" s="113"/>
      <c r="F8" s="107" t="s">
        <v>57</v>
      </c>
      <c r="G8" s="114" t="s">
        <v>24</v>
      </c>
      <c r="H8" s="114" t="s">
        <v>25</v>
      </c>
      <c r="I8" s="115" t="s">
        <v>84</v>
      </c>
      <c r="J8" s="115" t="s">
        <v>62</v>
      </c>
      <c r="K8" s="115"/>
    </row>
    <row r="9" spans="1:11" x14ac:dyDescent="0.15">
      <c r="A9" s="94"/>
      <c r="B9" s="94"/>
      <c r="C9" s="94"/>
      <c r="D9" s="94"/>
      <c r="E9" s="94"/>
      <c r="F9" s="94"/>
      <c r="G9" s="94"/>
      <c r="H9" s="94"/>
      <c r="I9" s="94"/>
      <c r="J9" s="94"/>
      <c r="K9" s="94"/>
    </row>
    <row r="10" spans="1:11" ht="15" x14ac:dyDescent="0.15">
      <c r="A10" s="7" t="s">
        <v>26</v>
      </c>
      <c r="B10" s="94"/>
      <c r="C10" s="94"/>
      <c r="D10" s="94"/>
      <c r="E10" s="94"/>
      <c r="F10" s="94"/>
      <c r="G10" s="94"/>
      <c r="H10" s="94"/>
      <c r="I10" s="94"/>
      <c r="J10" s="94"/>
      <c r="K10" s="94"/>
    </row>
    <row r="11" spans="1:11" ht="15" x14ac:dyDescent="0.15">
      <c r="A11" s="94"/>
      <c r="B11" s="129" t="s">
        <v>2</v>
      </c>
      <c r="C11" s="136" t="s">
        <v>3</v>
      </c>
      <c r="D11" s="136"/>
      <c r="E11" s="129" t="s">
        <v>4</v>
      </c>
      <c r="F11" s="129" t="s">
        <v>5</v>
      </c>
      <c r="G11" s="136" t="s">
        <v>6</v>
      </c>
      <c r="H11" s="136"/>
      <c r="I11" s="136"/>
      <c r="J11" s="136" t="s">
        <v>7</v>
      </c>
      <c r="K11" s="136"/>
    </row>
    <row r="12" spans="1:11" ht="30" x14ac:dyDescent="0.15">
      <c r="A12" s="94"/>
      <c r="B12" s="129" t="s">
        <v>13</v>
      </c>
      <c r="C12" s="136" t="s">
        <v>14</v>
      </c>
      <c r="D12" s="136"/>
      <c r="E12" s="129" t="s">
        <v>15</v>
      </c>
      <c r="F12" s="129" t="s">
        <v>16</v>
      </c>
      <c r="G12" s="136" t="s">
        <v>18</v>
      </c>
      <c r="H12" s="136"/>
      <c r="I12" s="136"/>
      <c r="J12" s="136" t="s">
        <v>21</v>
      </c>
      <c r="K12" s="136"/>
    </row>
    <row r="13" spans="1:11" ht="60" customHeight="1" x14ac:dyDescent="0.15">
      <c r="A13" s="94"/>
      <c r="B13" s="124" t="s">
        <v>73</v>
      </c>
      <c r="C13" s="134" t="s">
        <v>89</v>
      </c>
      <c r="D13" s="134"/>
      <c r="E13" s="132">
        <v>0.97989999999999999</v>
      </c>
      <c r="F13" s="107" t="s">
        <v>66</v>
      </c>
      <c r="G13" s="135" t="s">
        <v>77</v>
      </c>
      <c r="H13" s="135"/>
      <c r="I13" s="135"/>
      <c r="J13" s="133"/>
      <c r="K13" s="133"/>
    </row>
    <row r="14" spans="1:11" ht="73.5" customHeight="1" x14ac:dyDescent="0.15">
      <c r="A14" s="94"/>
      <c r="B14" s="124" t="s">
        <v>63</v>
      </c>
      <c r="C14" s="134" t="s">
        <v>90</v>
      </c>
      <c r="D14" s="134"/>
      <c r="E14" s="132">
        <v>0.62570000000000003</v>
      </c>
      <c r="F14" s="107" t="s">
        <v>27</v>
      </c>
      <c r="G14" s="135" t="s">
        <v>83</v>
      </c>
      <c r="H14" s="135"/>
      <c r="I14" s="135"/>
      <c r="J14" s="133"/>
      <c r="K14" s="133"/>
    </row>
    <row r="15" spans="1:11" x14ac:dyDescent="0.15">
      <c r="A15" s="94"/>
      <c r="B15" s="94"/>
      <c r="C15" s="94"/>
      <c r="D15" s="94"/>
      <c r="E15" s="94"/>
      <c r="F15" s="94"/>
      <c r="G15" s="94"/>
      <c r="H15" s="94"/>
      <c r="I15" s="94"/>
      <c r="J15" s="94"/>
      <c r="K15" s="94"/>
    </row>
    <row r="16" spans="1:11" ht="16.5" x14ac:dyDescent="0.15">
      <c r="A16" s="9" t="s">
        <v>29</v>
      </c>
      <c r="B16" s="9"/>
      <c r="C16" s="94"/>
      <c r="D16" s="94"/>
      <c r="E16" s="94"/>
      <c r="F16" s="94"/>
      <c r="G16" s="94"/>
      <c r="H16" s="94"/>
      <c r="I16" s="94"/>
      <c r="J16" s="94"/>
      <c r="K16" s="94"/>
    </row>
    <row r="17" spans="1:11" ht="17.25" thickBot="1" x14ac:dyDescent="0.2">
      <c r="A17" s="94"/>
      <c r="B17" s="140" t="s">
        <v>30</v>
      </c>
      <c r="C17" s="140"/>
      <c r="D17" s="15" t="s">
        <v>16</v>
      </c>
      <c r="E17" s="94"/>
      <c r="F17" s="94"/>
      <c r="G17" s="94"/>
      <c r="H17" s="94"/>
      <c r="I17" s="94"/>
      <c r="J17" s="94"/>
      <c r="K17" s="94"/>
    </row>
    <row r="18" spans="1:11" ht="19.5" thickBot="1" x14ac:dyDescent="0.2">
      <c r="A18" s="94"/>
      <c r="B18" s="138">
        <f>'MRS(calc_process)'!G5</f>
        <v>0</v>
      </c>
      <c r="C18" s="139"/>
      <c r="D18" s="99" t="s">
        <v>31</v>
      </c>
      <c r="E18" s="94"/>
      <c r="F18" s="94"/>
      <c r="G18" s="94"/>
      <c r="H18" s="94"/>
      <c r="I18" s="94"/>
      <c r="J18" s="94"/>
      <c r="K18" s="94"/>
    </row>
    <row r="19" spans="1:11" ht="14.25" x14ac:dyDescent="0.15">
      <c r="A19" s="94"/>
      <c r="B19" s="11"/>
      <c r="C19" s="11"/>
      <c r="D19" s="94"/>
      <c r="E19" s="94"/>
      <c r="F19" s="12"/>
      <c r="G19" s="12"/>
      <c r="H19" s="94"/>
      <c r="I19" s="94"/>
      <c r="J19" s="94"/>
      <c r="K19" s="94"/>
    </row>
    <row r="20" spans="1:11" ht="15" x14ac:dyDescent="0.15">
      <c r="A20" s="7" t="s">
        <v>32</v>
      </c>
      <c r="B20" s="94"/>
      <c r="C20" s="94"/>
      <c r="D20" s="94"/>
      <c r="E20" s="94"/>
      <c r="F20" s="94"/>
      <c r="G20" s="94"/>
      <c r="H20" s="94"/>
      <c r="I20" s="94"/>
      <c r="J20" s="94"/>
      <c r="K20" s="94"/>
    </row>
    <row r="21" spans="1:11" ht="14.25" x14ac:dyDescent="0.15">
      <c r="A21" s="94"/>
      <c r="B21" s="2" t="s">
        <v>33</v>
      </c>
      <c r="C21" s="137" t="s">
        <v>34</v>
      </c>
      <c r="D21" s="137"/>
      <c r="E21" s="137"/>
      <c r="F21" s="137"/>
      <c r="G21" s="137"/>
      <c r="H21" s="137"/>
      <c r="I21" s="137"/>
      <c r="J21" s="13"/>
      <c r="K21" s="94"/>
    </row>
    <row r="22" spans="1:11" ht="14.25" x14ac:dyDescent="0.15">
      <c r="A22" s="94"/>
      <c r="B22" s="2" t="s">
        <v>35</v>
      </c>
      <c r="C22" s="137" t="s">
        <v>36</v>
      </c>
      <c r="D22" s="137"/>
      <c r="E22" s="137"/>
      <c r="F22" s="137"/>
      <c r="G22" s="137"/>
      <c r="H22" s="137"/>
      <c r="I22" s="137"/>
      <c r="J22" s="13"/>
      <c r="K22" s="94"/>
    </row>
    <row r="23" spans="1:11" ht="14.25" x14ac:dyDescent="0.15">
      <c r="A23" s="94"/>
      <c r="B23" s="2" t="s">
        <v>24</v>
      </c>
      <c r="C23" s="137" t="s">
        <v>37</v>
      </c>
      <c r="D23" s="137"/>
      <c r="E23" s="137"/>
      <c r="F23" s="137"/>
      <c r="G23" s="137"/>
      <c r="H23" s="137"/>
      <c r="I23" s="137"/>
      <c r="J23" s="13"/>
      <c r="K23" s="94"/>
    </row>
  </sheetData>
  <mergeCells count="17">
    <mergeCell ref="C21:I21"/>
    <mergeCell ref="C22:I22"/>
    <mergeCell ref="C23:I23"/>
    <mergeCell ref="B17:C17"/>
    <mergeCell ref="B18:C18"/>
    <mergeCell ref="C13:D13"/>
    <mergeCell ref="G13:I13"/>
    <mergeCell ref="J13:K13"/>
    <mergeCell ref="C14:D14"/>
    <mergeCell ref="G14:I14"/>
    <mergeCell ref="J14:K14"/>
    <mergeCell ref="C11:D11"/>
    <mergeCell ref="G11:I11"/>
    <mergeCell ref="J11:K11"/>
    <mergeCell ref="C12:D12"/>
    <mergeCell ref="G12:I12"/>
    <mergeCell ref="J12:K12"/>
  </mergeCells>
  <phoneticPr fontId="10"/>
  <pageMargins left="0.70866141732283472" right="0.70866141732283472" top="0.74803149606299213" bottom="0.74803149606299213" header="0.31496062992125984" footer="0.31496062992125984"/>
  <pageSetup paperSize="8" scale="70" orientation="portrait" r:id="rId1"/>
  <headerFooter>
    <oddFooter>&amp;C&amp;"ＭＳ Ｐゴシック,標準"Ⅳ&amp;"Times New Roman,標準"-21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K27"/>
  <sheetViews>
    <sheetView zoomScale="90" zoomScaleNormal="90" workbookViewId="0">
      <selection activeCell="E38" sqref="E38"/>
    </sheetView>
  </sheetViews>
  <sheetFormatPr defaultRowHeight="13.5" x14ac:dyDescent="0.15"/>
  <cols>
    <col min="1" max="1" width="3" customWidth="1"/>
    <col min="4" max="4" width="9" customWidth="1"/>
    <col min="5" max="5" width="63.125" customWidth="1"/>
    <col min="6" max="6" width="9.875" bestFit="1" customWidth="1"/>
    <col min="7" max="7" width="12.375" bestFit="1" customWidth="1"/>
    <col min="8" max="8" width="10.375" bestFit="1" customWidth="1"/>
    <col min="9" max="9" width="13.875" customWidth="1"/>
  </cols>
  <sheetData>
    <row r="1" spans="1:11" ht="14.25" x14ac:dyDescent="0.15">
      <c r="A1" s="94"/>
      <c r="B1" s="94"/>
      <c r="C1" s="94"/>
      <c r="D1" s="94"/>
      <c r="E1" s="94"/>
      <c r="F1" s="94"/>
      <c r="G1" s="94"/>
      <c r="H1" s="94"/>
      <c r="I1" s="128" t="s">
        <v>81</v>
      </c>
      <c r="J1" s="94"/>
      <c r="K1" s="94"/>
    </row>
    <row r="2" spans="1:11" ht="15" x14ac:dyDescent="0.15">
      <c r="A2" s="143" t="s">
        <v>86</v>
      </c>
      <c r="B2" s="143"/>
      <c r="C2" s="143"/>
      <c r="D2" s="143"/>
      <c r="E2" s="143"/>
      <c r="F2" s="143"/>
      <c r="G2" s="143"/>
      <c r="H2" s="143"/>
      <c r="I2" s="143"/>
      <c r="J2" s="94"/>
      <c r="K2" s="94"/>
    </row>
    <row r="3" spans="1:11" x14ac:dyDescent="0.15">
      <c r="A3" s="94"/>
      <c r="B3" s="94"/>
      <c r="C3" s="94"/>
      <c r="D3" s="94"/>
      <c r="E3" s="94"/>
      <c r="F3" s="94"/>
      <c r="G3" s="94"/>
      <c r="H3" s="94"/>
      <c r="I3" s="94"/>
      <c r="J3" s="94"/>
      <c r="K3" s="94"/>
    </row>
    <row r="4" spans="1:11" ht="15.75" thickBot="1" x14ac:dyDescent="0.2">
      <c r="A4" s="73" t="s">
        <v>39</v>
      </c>
      <c r="B4" s="74"/>
      <c r="C4" s="74"/>
      <c r="D4" s="74"/>
      <c r="E4" s="75"/>
      <c r="F4" s="76" t="s">
        <v>40</v>
      </c>
      <c r="G4" s="77" t="s">
        <v>41</v>
      </c>
      <c r="H4" s="77" t="s">
        <v>16</v>
      </c>
      <c r="I4" s="78" t="s">
        <v>42</v>
      </c>
      <c r="J4" s="94"/>
      <c r="K4" s="94"/>
    </row>
    <row r="5" spans="1:11" ht="19.7" customHeight="1" thickBot="1" x14ac:dyDescent="0.2">
      <c r="A5" s="79"/>
      <c r="B5" s="41" t="s">
        <v>43</v>
      </c>
      <c r="C5" s="41"/>
      <c r="D5" s="42"/>
      <c r="E5" s="43"/>
      <c r="F5" s="30"/>
      <c r="G5" s="88">
        <f>G9-G15</f>
        <v>0</v>
      </c>
      <c r="H5" s="27" t="s">
        <v>45</v>
      </c>
      <c r="I5" s="116" t="s">
        <v>58</v>
      </c>
      <c r="J5" s="94"/>
      <c r="K5" s="94"/>
    </row>
    <row r="6" spans="1:11" ht="15.75" customHeight="1" x14ac:dyDescent="0.15">
      <c r="A6" s="80" t="s">
        <v>46</v>
      </c>
      <c r="B6" s="55"/>
      <c r="C6" s="56"/>
      <c r="D6" s="57"/>
      <c r="E6" s="58"/>
      <c r="F6" s="59"/>
      <c r="G6" s="60"/>
      <c r="H6" s="59"/>
      <c r="I6" s="117"/>
      <c r="J6" s="31"/>
      <c r="K6" s="31"/>
    </row>
    <row r="7" spans="1:11" ht="19.5" customHeight="1" x14ac:dyDescent="0.15">
      <c r="A7" s="109"/>
      <c r="B7" s="145" t="s">
        <v>66</v>
      </c>
      <c r="C7" s="146"/>
      <c r="D7" s="146"/>
      <c r="E7" s="147"/>
      <c r="F7" s="95"/>
      <c r="G7" s="126" t="s">
        <v>64</v>
      </c>
      <c r="H7" s="95" t="s">
        <v>28</v>
      </c>
      <c r="I7" s="118" t="s">
        <v>64</v>
      </c>
      <c r="J7" s="94"/>
      <c r="K7" s="94"/>
    </row>
    <row r="8" spans="1:11" ht="15.75" customHeight="1" thickBot="1" x14ac:dyDescent="0.2">
      <c r="A8" s="80" t="s">
        <v>47</v>
      </c>
      <c r="B8" s="61"/>
      <c r="C8" s="67"/>
      <c r="D8" s="62"/>
      <c r="E8" s="62"/>
      <c r="F8" s="62"/>
      <c r="G8" s="63"/>
      <c r="H8" s="62"/>
      <c r="I8" s="119"/>
      <c r="J8" s="94"/>
      <c r="K8" s="94"/>
    </row>
    <row r="9" spans="1:11" ht="19.5" customHeight="1" thickBot="1" x14ac:dyDescent="0.2">
      <c r="A9" s="110"/>
      <c r="B9" s="44" t="s">
        <v>48</v>
      </c>
      <c r="C9" s="45"/>
      <c r="D9" s="46"/>
      <c r="E9" s="46"/>
      <c r="F9" s="87"/>
      <c r="G9" s="89">
        <f>G12*(1/G13-1)*G11</f>
        <v>0</v>
      </c>
      <c r="H9" s="27" t="s">
        <v>45</v>
      </c>
      <c r="I9" s="120" t="s">
        <v>59</v>
      </c>
      <c r="J9" s="94"/>
      <c r="K9" s="94"/>
    </row>
    <row r="10" spans="1:11" ht="19.5" customHeight="1" x14ac:dyDescent="0.15">
      <c r="A10" s="110"/>
      <c r="B10" s="101"/>
      <c r="C10" s="51" t="s">
        <v>49</v>
      </c>
      <c r="D10" s="103"/>
      <c r="E10" s="39"/>
      <c r="F10" s="29"/>
      <c r="G10" s="37"/>
      <c r="H10" s="33"/>
      <c r="I10" s="121"/>
      <c r="J10" s="94"/>
      <c r="K10" s="94"/>
    </row>
    <row r="11" spans="1:11" ht="18.75" x14ac:dyDescent="0.15">
      <c r="A11" s="110"/>
      <c r="B11" s="101"/>
      <c r="C11" s="144"/>
      <c r="D11" s="103" t="s">
        <v>91</v>
      </c>
      <c r="E11" s="99"/>
      <c r="F11" s="95" t="s">
        <v>50</v>
      </c>
      <c r="G11" s="90">
        <f>'MRS(input)'!E14</f>
        <v>0.62570000000000003</v>
      </c>
      <c r="H11" s="91" t="s">
        <v>27</v>
      </c>
      <c r="I11" s="121" t="s">
        <v>60</v>
      </c>
      <c r="J11" s="94"/>
      <c r="K11" s="94"/>
    </row>
    <row r="12" spans="1:11" ht="18.75" x14ac:dyDescent="0.15">
      <c r="A12" s="110"/>
      <c r="B12" s="101"/>
      <c r="C12" s="144"/>
      <c r="D12" s="141" t="s">
        <v>88</v>
      </c>
      <c r="E12" s="142"/>
      <c r="F12" s="96" t="s">
        <v>50</v>
      </c>
      <c r="G12" s="106">
        <f>'MRS(input)'!E8</f>
        <v>0</v>
      </c>
      <c r="H12" s="98" t="s">
        <v>23</v>
      </c>
      <c r="I12" s="122" t="s">
        <v>75</v>
      </c>
      <c r="J12" s="94"/>
      <c r="K12" s="94"/>
    </row>
    <row r="13" spans="1:11" ht="15.75" x14ac:dyDescent="0.15">
      <c r="A13" s="110"/>
      <c r="B13" s="101"/>
      <c r="C13" s="144"/>
      <c r="D13" s="103" t="s">
        <v>89</v>
      </c>
      <c r="E13" s="99"/>
      <c r="F13" s="96" t="s">
        <v>44</v>
      </c>
      <c r="G13" s="106">
        <f>'MRS(input)'!E13</f>
        <v>0.97989999999999999</v>
      </c>
      <c r="H13" s="98" t="s">
        <v>28</v>
      </c>
      <c r="I13" s="122" t="s">
        <v>78</v>
      </c>
      <c r="J13" s="94"/>
      <c r="K13" s="94"/>
    </row>
    <row r="14" spans="1:11" ht="15.75" customHeight="1" thickBot="1" x14ac:dyDescent="0.2">
      <c r="A14" s="80" t="s">
        <v>51</v>
      </c>
      <c r="B14" s="64"/>
      <c r="C14" s="64"/>
      <c r="D14" s="64"/>
      <c r="E14" s="65"/>
      <c r="F14" s="66"/>
      <c r="G14" s="63"/>
      <c r="H14" s="66"/>
      <c r="I14" s="123"/>
    </row>
    <row r="15" spans="1:11" ht="19.5" thickBot="1" x14ac:dyDescent="0.2">
      <c r="A15" s="109"/>
      <c r="B15" s="48" t="s">
        <v>52</v>
      </c>
      <c r="C15" s="48"/>
      <c r="D15" s="48"/>
      <c r="E15" s="49"/>
      <c r="F15" s="36"/>
      <c r="G15" s="89">
        <f>(G18-G19)*G17</f>
        <v>0</v>
      </c>
      <c r="H15" s="35" t="s">
        <v>31</v>
      </c>
      <c r="I15" s="121" t="s">
        <v>61</v>
      </c>
    </row>
    <row r="16" spans="1:11" ht="14.25" x14ac:dyDescent="0.15">
      <c r="A16" s="109"/>
      <c r="B16" s="102"/>
      <c r="C16" s="53" t="s">
        <v>53</v>
      </c>
      <c r="D16" s="103"/>
      <c r="E16" s="99"/>
      <c r="F16" s="33"/>
      <c r="G16" s="37"/>
      <c r="H16" s="35"/>
      <c r="I16" s="121"/>
    </row>
    <row r="17" spans="1:9" ht="18.75" x14ac:dyDescent="0.15">
      <c r="A17" s="109"/>
      <c r="B17" s="102"/>
      <c r="C17" s="104"/>
      <c r="D17" s="103" t="s">
        <v>91</v>
      </c>
      <c r="E17" s="99"/>
      <c r="F17" s="95" t="s">
        <v>50</v>
      </c>
      <c r="G17" s="90">
        <f>'MRS(input)'!E14</f>
        <v>0.62570000000000003</v>
      </c>
      <c r="H17" s="91" t="s">
        <v>27</v>
      </c>
      <c r="I17" s="121" t="s">
        <v>60</v>
      </c>
    </row>
    <row r="18" spans="1:9" ht="18.75" x14ac:dyDescent="0.15">
      <c r="A18" s="109"/>
      <c r="B18" s="102"/>
      <c r="C18" s="104"/>
      <c r="D18" s="141" t="s">
        <v>87</v>
      </c>
      <c r="E18" s="142"/>
      <c r="F18" s="108" t="s">
        <v>50</v>
      </c>
      <c r="G18" s="111">
        <f>'MRS(input)'!E7</f>
        <v>0</v>
      </c>
      <c r="H18" s="112" t="s">
        <v>23</v>
      </c>
      <c r="I18" s="122" t="s">
        <v>74</v>
      </c>
    </row>
    <row r="19" spans="1:9" ht="18.75" x14ac:dyDescent="0.15">
      <c r="A19" s="69"/>
      <c r="B19" s="70"/>
      <c r="C19" s="71"/>
      <c r="D19" s="141" t="s">
        <v>88</v>
      </c>
      <c r="E19" s="142"/>
      <c r="F19" s="108" t="s">
        <v>50</v>
      </c>
      <c r="G19" s="111">
        <f>'MRS(input)'!E8</f>
        <v>0</v>
      </c>
      <c r="H19" s="112" t="s">
        <v>23</v>
      </c>
      <c r="I19" s="122" t="s">
        <v>75</v>
      </c>
    </row>
    <row r="20" spans="1:9" ht="14.25" x14ac:dyDescent="0.15">
      <c r="A20" s="22"/>
      <c r="B20" s="22"/>
      <c r="C20" s="22"/>
      <c r="D20" s="22"/>
      <c r="E20" s="22"/>
      <c r="F20" s="26"/>
      <c r="G20" s="25"/>
      <c r="H20" s="25"/>
      <c r="I20" s="23"/>
    </row>
    <row r="21" spans="1:9" ht="14.25" x14ac:dyDescent="0.15">
      <c r="A21" s="94"/>
      <c r="B21" s="94"/>
      <c r="C21" s="94"/>
      <c r="D21" s="94"/>
      <c r="E21" s="22" t="s">
        <v>65</v>
      </c>
      <c r="F21" s="24"/>
      <c r="G21" s="94"/>
      <c r="H21" s="94"/>
      <c r="I21" s="94"/>
    </row>
    <row r="22" spans="1:9" ht="18.75" x14ac:dyDescent="0.15">
      <c r="A22" s="94"/>
      <c r="B22" s="94"/>
      <c r="C22" s="94"/>
      <c r="D22" s="94"/>
      <c r="E22" s="83" t="s">
        <v>73</v>
      </c>
      <c r="F22" s="131">
        <v>0.97989999999999999</v>
      </c>
      <c r="G22" s="85" t="s">
        <v>28</v>
      </c>
      <c r="H22" s="94"/>
      <c r="I22" s="94"/>
    </row>
    <row r="23" spans="1:9" ht="14.25" x14ac:dyDescent="0.15">
      <c r="A23" s="94"/>
      <c r="B23" s="94"/>
      <c r="C23" s="94"/>
      <c r="D23" s="94"/>
      <c r="E23" s="83"/>
      <c r="F23" s="86"/>
      <c r="G23" s="85" t="s">
        <v>28</v>
      </c>
      <c r="H23" s="22"/>
      <c r="I23" s="94"/>
    </row>
    <row r="24" spans="1:9" ht="14.25" x14ac:dyDescent="0.15">
      <c r="A24" s="94"/>
      <c r="B24" s="94"/>
      <c r="C24" s="94"/>
      <c r="D24" s="94"/>
      <c r="E24" s="83"/>
      <c r="F24" s="84"/>
      <c r="G24" s="85" t="s">
        <v>28</v>
      </c>
      <c r="H24" s="22"/>
      <c r="I24" s="94"/>
    </row>
    <row r="25" spans="1:9" ht="14.25" x14ac:dyDescent="0.15">
      <c r="A25" s="94"/>
      <c r="B25" s="94"/>
      <c r="C25" s="94"/>
      <c r="D25" s="94"/>
      <c r="E25" s="83"/>
      <c r="F25" s="84"/>
      <c r="G25" s="85" t="s">
        <v>28</v>
      </c>
      <c r="H25" s="22"/>
      <c r="I25" s="94"/>
    </row>
    <row r="26" spans="1:9" ht="14.25" x14ac:dyDescent="0.15">
      <c r="E26" s="83"/>
      <c r="F26" s="84"/>
      <c r="G26" s="85" t="s">
        <v>28</v>
      </c>
      <c r="H26" s="22"/>
    </row>
    <row r="27" spans="1:9" ht="14.25" x14ac:dyDescent="0.15">
      <c r="E27" s="22"/>
      <c r="F27" s="32"/>
      <c r="G27" s="23"/>
      <c r="H27" s="22"/>
    </row>
  </sheetData>
  <mergeCells count="6">
    <mergeCell ref="D18:E18"/>
    <mergeCell ref="D19:E19"/>
    <mergeCell ref="A2:I2"/>
    <mergeCell ref="B7:E7"/>
    <mergeCell ref="C11:C13"/>
    <mergeCell ref="D12:E12"/>
  </mergeCells>
  <phoneticPr fontId="10"/>
  <pageMargins left="0.7" right="0.7" top="0.75" bottom="0.75" header="0.3" footer="0.3"/>
  <pageSetup paperSize="9" scale="96" orientation="landscape" r:id="rId1"/>
  <headerFooter>
    <oddFooter>&amp;C&amp;"ＭＳ Ｐゴシック,標準"Ⅳ&amp;"Times New Roman,標準"-22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F03F8C4991D74D9D65A79723DD071A" ma:contentTypeVersion="4" ma:contentTypeDescription="新しいドキュメントを作成します。" ma:contentTypeScope="" ma:versionID="e1eb1684a199943ba4c5445592ed0e86">
  <xsd:schema xmlns:xsd="http://www.w3.org/2001/XMLSchema" xmlns:xs="http://www.w3.org/2001/XMLSchema" xmlns:p="http://schemas.microsoft.com/office/2006/metadata/properties" xmlns:ns2="0de5941f-0658-486a-bd95-c592dd158584" targetNamespace="http://schemas.microsoft.com/office/2006/metadata/properties" ma:root="true" ma:fieldsID="e6e032b435edbd36e5b8e36eea2ee08f" ns2:_="">
    <xsd:import namespace="0de5941f-0658-486a-bd95-c592dd158584"/>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5941f-0658-486a-bd95-c592dd15858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67CDFE-9151-450D-9086-0660C56C7FA4}"/>
</file>

<file path=customXml/itemProps2.xml><?xml version="1.0" encoding="utf-8"?>
<ds:datastoreItem xmlns:ds="http://schemas.openxmlformats.org/officeDocument/2006/customXml" ds:itemID="{4084D256-FB54-468B-8E03-5BA82D64DDBA}"/>
</file>

<file path=customXml/itemProps3.xml><?xml version="1.0" encoding="utf-8"?>
<ds:datastoreItem xmlns:ds="http://schemas.openxmlformats.org/officeDocument/2006/customXml" ds:itemID="{2652706E-E948-401B-A738-73531077D1D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MPS(input)</vt:lpstr>
      <vt:lpstr>MPS(calc_process)</vt:lpstr>
      <vt:lpstr>MSS</vt:lpstr>
      <vt:lpstr>MRS(input)</vt:lpstr>
      <vt:lpstr>MRS(calc_process)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2015-02-23T18:29:01Z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