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960" yWindow="1095" windowWidth="20730" windowHeight="10845" tabRatio="587" activeTab="1"/>
  </bookViews>
  <sheets>
    <sheet name="PMS(input)" sheetId="30" r:id="rId1"/>
    <sheet name="PMS(calc_process)" sheetId="31" r:id="rId2"/>
  </sheets>
  <definedNames>
    <definedName name="_xlnm.Print_Area" localSheetId="1">'PMS(calc_process)'!$A$1:$I$32</definedName>
    <definedName name="_xlnm.Print_Area" localSheetId="0">'PMS(input)'!$A$1:$K$27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3" i="31" l="1"/>
  <c r="G22" i="31"/>
  <c r="G19" i="31"/>
  <c r="G18" i="31"/>
  <c r="G13" i="31"/>
  <c r="G9" i="31"/>
  <c r="G8" i="31"/>
  <c r="G12" i="31"/>
  <c r="G11" i="31"/>
  <c r="G16" i="31"/>
  <c r="G17" i="31"/>
  <c r="G15" i="31"/>
  <c r="G6" i="31"/>
  <c r="I1" i="31"/>
  <c r="B21" i="30"/>
</calcChain>
</file>

<file path=xl/sharedStrings.xml><?xml version="1.0" encoding="utf-8"?>
<sst xmlns="http://schemas.openxmlformats.org/spreadsheetml/2006/main" count="133" uniqueCount="111">
  <si>
    <r>
      <t>PE</t>
    </r>
    <r>
      <rPr>
        <vertAlign val="subscript"/>
        <sz val="11"/>
        <color indexed="8"/>
        <rFont val="Arial"/>
        <family val="2"/>
      </rPr>
      <t>y</t>
    </r>
    <phoneticPr fontId="2"/>
  </si>
  <si>
    <r>
      <t>RE</t>
    </r>
    <r>
      <rPr>
        <vertAlign val="subscript"/>
        <sz val="11"/>
        <color indexed="8"/>
        <rFont val="Arial"/>
        <family val="2"/>
      </rPr>
      <t>y</t>
    </r>
    <phoneticPr fontId="2"/>
  </si>
  <si>
    <r>
      <t>tCO</t>
    </r>
    <r>
      <rPr>
        <vertAlign val="subscript"/>
        <sz val="11"/>
        <color indexed="8"/>
        <rFont val="Arial"/>
        <family val="2"/>
      </rPr>
      <t>2</t>
    </r>
    <r>
      <rPr>
        <sz val="11"/>
        <color indexed="8"/>
        <rFont val="Arial"/>
        <family val="2"/>
      </rPr>
      <t>/y</t>
    </r>
    <phoneticPr fontId="2"/>
  </si>
  <si>
    <r>
      <t>ER</t>
    </r>
    <r>
      <rPr>
        <vertAlign val="subscript"/>
        <sz val="11"/>
        <color indexed="8"/>
        <rFont val="Arial"/>
        <family val="2"/>
      </rPr>
      <t>y</t>
    </r>
    <phoneticPr fontId="2"/>
  </si>
  <si>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</si>
  <si>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</si>
  <si>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</si>
  <si>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</si>
  <si>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</si>
  <si>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</si>
  <si>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</si>
  <si>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</si>
  <si>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</si>
  <si>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Emission reductions during the period of year y</t>
    <phoneticPr fontId="2"/>
  </si>
  <si>
    <t>Reference emissions during the period of year y</t>
    <phoneticPr fontId="2"/>
  </si>
  <si>
    <t>Project emissions during the period of year y</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</si>
  <si>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</si>
  <si>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</si>
  <si>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</si>
  <si>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</si>
  <si>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</si>
  <si>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</si>
  <si>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</si>
  <si>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</si>
  <si>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</si>
  <si>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</si>
  <si>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</si>
  <si>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</si>
  <si>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</si>
  <si>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</si>
  <si>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</si>
  <si>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</si>
  <si>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</si>
  <si>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</si>
  <si>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</si>
  <si>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</si>
  <si>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</si>
  <si>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</si>
  <si>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</si>
  <si>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</si>
  <si>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</si>
  <si>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</si>
  <si>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</si>
  <si>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</si>
  <si>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</si>
  <si>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</si>
  <si>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</si>
  <si>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r>
      <t>tCO</t>
    </r>
    <r>
      <rPr>
        <vertAlign val="subscript"/>
        <sz val="14"/>
        <color indexed="8"/>
        <rFont val="Arial"/>
        <family val="2"/>
      </rPr>
      <t>2</t>
    </r>
    <r>
      <rPr>
        <sz val="14"/>
        <color indexed="8"/>
        <rFont val="Arial"/>
        <family val="2"/>
      </rPr>
      <t>/y</t>
    </r>
    <phoneticPr fontId="2"/>
  </si>
  <si>
    <r>
      <t xml:space="preserve">Joint Crediting Mechanism Proposed Methodology Spreadsheet Form (input sheet) </t>
    </r>
    <r>
      <rPr>
        <b/>
        <sz val="12"/>
        <color indexed="9"/>
        <rFont val="Arial"/>
        <family val="2"/>
      </rPr>
      <t xml:space="preserve">[Attachment to Proposed Methodology Form]  </t>
    </r>
    <phoneticPr fontId="2"/>
  </si>
  <si>
    <t xml:space="preserve">[Attachment to Proposed Methodology Form]  </t>
    <phoneticPr fontId="2"/>
  </si>
  <si>
    <t>Joint Crediting Mechanism Proposed Methodology Spreadsheet Form (Calculation Process Sheet)</t>
    <phoneticPr fontId="2"/>
  </si>
  <si>
    <t>EGy</t>
    <phoneticPr fontId="2"/>
  </si>
  <si>
    <t>Option B and Option C</t>
    <phoneticPr fontId="2"/>
  </si>
  <si>
    <t>Monitored data and invoice for the sales of electricity</t>
    <phoneticPr fontId="2"/>
  </si>
  <si>
    <t>MWh/y</t>
    <phoneticPr fontId="2"/>
  </si>
  <si>
    <t>Continuously and Monthly</t>
    <phoneticPr fontId="2"/>
  </si>
  <si>
    <t>FCi,y</t>
    <phoneticPr fontId="2"/>
  </si>
  <si>
    <t>Mass or volume unit/y</t>
    <phoneticPr fontId="2"/>
  </si>
  <si>
    <t>Option B or Option C</t>
    <phoneticPr fontId="2"/>
  </si>
  <si>
    <t>Monitored data or written records</t>
    <phoneticPr fontId="2"/>
  </si>
  <si>
    <t>Continuously or Timely</t>
    <phoneticPr fontId="2"/>
  </si>
  <si>
    <t>EFgrid</t>
    <phoneticPr fontId="2"/>
  </si>
  <si>
    <t>NCVi,y</t>
    <phoneticPr fontId="2"/>
  </si>
  <si>
    <t>EFCO2,i,y</t>
    <phoneticPr fontId="2"/>
  </si>
  <si>
    <t>CO2 emission factor for the national grid in Vietnam which is connected by the project</t>
  </si>
  <si>
    <t>The weighted average net calorific value of the fuel type i in year y</t>
  </si>
  <si>
    <t>GJ/mass or volume unit</t>
    <phoneticPr fontId="2"/>
  </si>
  <si>
    <t>IPCC default values at the upper limit of the uncertainty at a 95% confidence interval as provided in Table 1.2 of Chapter 1 of Vo.2 (Energy) of the 2006 IPCC Guidelines on National GHG Inventories</t>
    <phoneticPr fontId="2"/>
  </si>
  <si>
    <t>IPCC default values at the upper limit of the uncertainty at a 95% confidence interval as provided in Table 1.4 of Chapter 1 of Vo.2 (Energy) of the 2006 IPCC Guidelines on National GHG Inventories</t>
    <phoneticPr fontId="2"/>
  </si>
  <si>
    <t>tCO2/GJ</t>
    <phoneticPr fontId="2"/>
  </si>
  <si>
    <t>The weighted average net calorific value of the fuel type i in year y</t>
    <phoneticPr fontId="2"/>
  </si>
  <si>
    <t>Fossil fuel</t>
    <phoneticPr fontId="2"/>
  </si>
  <si>
    <t>The weighted average CO2 emission factor of fuel type i in year y</t>
    <phoneticPr fontId="2"/>
  </si>
  <si>
    <t>Fossil fuel</t>
    <phoneticPr fontId="2"/>
  </si>
  <si>
    <t>NCVi,y</t>
    <phoneticPr fontId="2"/>
  </si>
  <si>
    <t>EFCO2,i,y</t>
    <phoneticPr fontId="2"/>
  </si>
  <si>
    <t>The weighted average net calorific value of the fuel type i in year y</t>
    <phoneticPr fontId="2"/>
  </si>
  <si>
    <t>The weighted average CO2 emission factor of fuel type i in year y</t>
    <phoneticPr fontId="2"/>
  </si>
  <si>
    <t>tCO2/GJ</t>
    <phoneticPr fontId="2"/>
  </si>
  <si>
    <t>EGy</t>
    <phoneticPr fontId="2"/>
  </si>
  <si>
    <t>Fossil fuel</t>
    <phoneticPr fontId="2"/>
  </si>
  <si>
    <t>Fossil fuel</t>
    <phoneticPr fontId="2"/>
  </si>
  <si>
    <t xml:space="preserve">The quantity of net electricity generated by the project which is supplied to the grid in year y  </t>
    <phoneticPr fontId="2"/>
  </si>
  <si>
    <t>The quantity of net electricity generated by the project which is supplied to the grid in year y</t>
    <phoneticPr fontId="2"/>
  </si>
  <si>
    <t>Electricity</t>
    <phoneticPr fontId="2"/>
  </si>
  <si>
    <t>Electricity</t>
    <phoneticPr fontId="2"/>
  </si>
  <si>
    <t>tCO2/MWh</t>
    <phoneticPr fontId="2"/>
  </si>
  <si>
    <t>MWh/y</t>
    <phoneticPr fontId="2"/>
  </si>
  <si>
    <t>FCi,y</t>
    <phoneticPr fontId="2"/>
  </si>
  <si>
    <t>The quantity of fuel type i combusted as a firework fuel in year y</t>
    <phoneticPr fontId="2"/>
  </si>
  <si>
    <t>mass or volume unit/y</t>
    <phoneticPr fontId="2"/>
  </si>
  <si>
    <t>GJ/mass or volume unit</t>
    <phoneticPr fontId="2"/>
  </si>
  <si>
    <t>CO2 emission coefficient of fuel type i in year y</t>
    <phoneticPr fontId="2"/>
  </si>
  <si>
    <t>tCO2/mass or volume unit</t>
    <phoneticPr fontId="2"/>
  </si>
  <si>
    <t>EFFuel,i,y</t>
    <phoneticPr fontId="2"/>
  </si>
  <si>
    <t>The weighted average CO2 emission factor of fuel type i in year y</t>
    <phoneticPr fontId="2"/>
  </si>
  <si>
    <t>Fossil fuel</t>
    <phoneticPr fontId="2"/>
  </si>
  <si>
    <t>GJ/mass or volume unit</t>
    <phoneticPr fontId="2"/>
  </si>
  <si>
    <t>tCO2/GJ</t>
    <phoneticPr fontId="2"/>
  </si>
  <si>
    <t>The quantity of fuel type i combusted as ignition accelerator in year y</t>
    <phoneticPr fontId="2"/>
  </si>
  <si>
    <t>CO2 emission factor for the national grid in Vietnam which is connected by the project</t>
    <phoneticPr fontId="2"/>
  </si>
  <si>
    <t>tCO2/MWh</t>
    <phoneticPr fontId="2"/>
  </si>
  <si>
    <t>The latest version of the CO2 emission factor of the national grid in Vietnam “Study, definition of Vietnam grid emission factor”, published by Department of Meteorology, Hydrology and Climate Change, MONRE and Ozone Layer Protection Centre</t>
  </si>
  <si>
    <t>Option A</t>
    <phoneticPr fontId="2"/>
  </si>
  <si>
    <t>Official data published by Vietnamies government</t>
    <phoneticPr fontId="2"/>
  </si>
  <si>
    <t>Timely</t>
    <phoneticPr fontId="2"/>
  </si>
  <si>
    <t>Check it at the time of GHG emission calcuration.</t>
    <phoneticPr fontId="2"/>
  </si>
  <si>
    <t>The weighted average CO2 emission factor of fuel type i in year y</t>
    <phoneticPr fontId="2"/>
  </si>
  <si>
    <t>2014FS208_42_JCM_PMS</t>
    <phoneticPr fontId="2"/>
  </si>
  <si>
    <r>
      <rPr>
        <sz val="14"/>
        <color indexed="10"/>
        <rFont val="Arial Unicode MS"/>
        <family val="3"/>
        <charset val="128"/>
      </rPr>
      <t>・</t>
    </r>
    <r>
      <rPr>
        <sz val="14"/>
        <color indexed="10"/>
        <rFont val="Arial"/>
        <family val="2"/>
      </rPr>
      <t xml:space="preserve"> The data is coninuously monitored by an electrical power meter which is certified in compliance with national or  international  standards on technical specification of electrical power meter.
</t>
    </r>
    <r>
      <rPr>
        <sz val="14"/>
        <color indexed="10"/>
        <rFont val="Arial Unicode MS"/>
        <family val="3"/>
        <charset val="128"/>
      </rPr>
      <t>・</t>
    </r>
    <r>
      <rPr>
        <sz val="14"/>
        <color indexed="10"/>
        <rFont val="Arial"/>
        <family val="2"/>
      </rPr>
      <t xml:space="preserve"> The data monitored is inputted automatically into a spreadsheet.
</t>
    </r>
    <r>
      <rPr>
        <sz val="14"/>
        <color indexed="10"/>
        <rFont val="Arial Unicode MS"/>
        <family val="3"/>
        <charset val="128"/>
      </rPr>
      <t>・</t>
    </r>
    <r>
      <rPr>
        <sz val="14"/>
        <color indexed="10"/>
        <rFont val="Arial"/>
        <family val="2"/>
      </rPr>
      <t xml:space="preserve"> The electrical power meter shall be calibrated based on national or  international standards or manufacturer's specification.
 </t>
    </r>
    <r>
      <rPr>
        <sz val="14"/>
        <color indexed="10"/>
        <rFont val="Arial Unicode MS"/>
        <family val="3"/>
        <charset val="128"/>
      </rPr>
      <t>・</t>
    </r>
    <r>
      <rPr>
        <sz val="14"/>
        <color indexed="10"/>
        <rFont val="Arial"/>
        <family val="2"/>
      </rPr>
      <t xml:space="preserve"> A receipt slip and invoice are issued monthly.</t>
    </r>
    <phoneticPr fontId="2"/>
  </si>
  <si>
    <r>
      <rPr>
        <sz val="14"/>
        <color indexed="10"/>
        <rFont val="Arial Unicode MS"/>
        <family val="3"/>
        <charset val="128"/>
      </rPr>
      <t>・</t>
    </r>
    <r>
      <rPr>
        <sz val="14"/>
        <color indexed="10"/>
        <rFont val="Arial"/>
        <family val="2"/>
      </rPr>
      <t xml:space="preserve">The data should be continuously monitored by mass or volume meters which is certified in complicance with national or international standards on technical specification of electrical power meter.
</t>
    </r>
    <r>
      <rPr>
        <sz val="14"/>
        <color indexed="10"/>
        <rFont val="Arial Unicode MS"/>
        <family val="3"/>
        <charset val="128"/>
      </rPr>
      <t>・</t>
    </r>
    <r>
      <rPr>
        <sz val="14"/>
        <color indexed="10"/>
        <rFont val="Arial"/>
        <family val="2"/>
      </rPr>
      <t xml:space="preserve">If not, the project participants should record the use of fossil fuels as ignition accelerator.
</t>
    </r>
    <r>
      <rPr>
        <sz val="14"/>
        <color indexed="10"/>
        <rFont val="Arial Unicode MS"/>
        <family val="3"/>
        <charset val="128"/>
      </rPr>
      <t>・</t>
    </r>
    <r>
      <rPr>
        <sz val="14"/>
        <color indexed="10"/>
        <rFont val="Arial"/>
        <family val="2"/>
      </rPr>
      <t>As for both monitoring methods, all of the records must be inputted into the spreadsheet.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</si>
</sst>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1"/>
      <color theme="1"/>
      <name val="ＭＳ Ｐゴシック"/>
      <family val="3"/>
      <charset val="128"/>
      <scheme val="minor"/>
    </font>
    <font>
      <sz val="14"/>
      <color rgb="FFFF0000"/>
      <name val="Arial"/>
      <family val="2"/>
    </font>
    <font>
      <u/>
      <sz val="11"/>
      <color theme="10"/>
      <name val="ＭＳ Ｐゴシック"/>
      <family val="3"/>
      <charset val="128"/>
      <scheme val="minor"/>
    </font>
    <font>
      <u/>
      <sz val="11"/>
      <color theme="11"/>
      <name val="ＭＳ Ｐゴシック"/>
      <family val="3"/>
      <charset val="128"/>
      <scheme val="minor"/>
    </font>
    <font>
      <sz val="14"/>
      <color indexed="10"/>
      <name val="Arial Unicode MS"/>
      <family val="3"/>
      <charset val="128"/>
    </font>
  </fonts>
  <fills count="9">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thin">
        <color theme="1" tint="0.34998626667073579"/>
      </top>
      <bottom/>
      <diagonal/>
    </border>
    <border>
      <left/>
      <right style="thin">
        <color theme="1" tint="0.34998626667073579"/>
      </right>
      <top style="thin">
        <color theme="1" tint="0.34998626667073579"/>
      </top>
      <bottom/>
      <diagonal/>
    </border>
  </borders>
  <cellStyleXfs count="13">
    <xf numFmtId="0" fontId="0" fillId="0" borderId="0">
      <alignment vertical="center"/>
    </xf>
    <xf numFmtId="0" fontId="21" fillId="3" borderId="0" applyNumberFormat="0" applyBorder="0" applyAlignment="0" applyProtection="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2" borderId="0" xfId="0" applyFont="1" applyFill="1" applyBorder="1">
      <alignment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3" fillId="0" borderId="0" xfId="0" applyFont="1" applyAlignment="1">
      <alignment horizontal="right" vertical="center"/>
    </xf>
    <xf numFmtId="0" fontId="13" fillId="0" borderId="0" xfId="0" applyFont="1" applyFill="1" applyBorder="1">
      <alignment vertical="center"/>
    </xf>
    <xf numFmtId="0" fontId="13" fillId="0" borderId="0" xfId="0" applyFont="1">
      <alignment vertical="center"/>
    </xf>
    <xf numFmtId="38" fontId="17" fillId="2" borderId="1" xfId="2" applyFont="1" applyFill="1" applyBorder="1">
      <alignment vertical="center"/>
    </xf>
    <xf numFmtId="0" fontId="17" fillId="0" borderId="1" xfId="0" applyFont="1" applyFill="1" applyBorder="1" applyAlignment="1">
      <alignment vertical="center" wrapText="1"/>
    </xf>
    <xf numFmtId="0" fontId="17" fillId="2" borderId="1" xfId="0" applyFont="1" applyFill="1" applyBorder="1" applyAlignment="1">
      <alignment vertical="center" wrapText="1"/>
    </xf>
    <xf numFmtId="38" fontId="17" fillId="2" borderId="1" xfId="2" applyFont="1" applyFill="1" applyBorder="1" applyAlignment="1">
      <alignment vertical="center" wrapText="1"/>
    </xf>
    <xf numFmtId="0" fontId="17" fillId="0" borderId="1" xfId="0" applyFont="1" applyFill="1" applyBorder="1">
      <alignment vertical="center"/>
    </xf>
    <xf numFmtId="0" fontId="17" fillId="0" borderId="1" xfId="0" applyFont="1" applyBorder="1">
      <alignment vertical="center"/>
    </xf>
    <xf numFmtId="0" fontId="12" fillId="4" borderId="0" xfId="0"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right"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22" fillId="6" borderId="1" xfId="0" quotePrefix="1" applyFont="1" applyFill="1" applyBorder="1" applyAlignment="1">
      <alignment horizontal="center" vertical="center"/>
    </xf>
    <xf numFmtId="0" fontId="22" fillId="6" borderId="1" xfId="0" applyFont="1" applyFill="1" applyBorder="1">
      <alignment vertical="center"/>
    </xf>
    <xf numFmtId="0" fontId="22" fillId="6" borderId="1" xfId="0" applyFont="1" applyFill="1" applyBorder="1" applyAlignment="1">
      <alignment vertical="center" wrapText="1"/>
    </xf>
    <xf numFmtId="0" fontId="18" fillId="6" borderId="2" xfId="0" applyFont="1" applyFill="1" applyBorder="1">
      <alignment vertical="center"/>
    </xf>
    <xf numFmtId="0" fontId="16" fillId="0" borderId="6" xfId="0" applyFont="1" applyFill="1" applyBorder="1">
      <alignment vertical="center"/>
    </xf>
    <xf numFmtId="0" fontId="3" fillId="5" borderId="6" xfId="0" applyFont="1" applyFill="1" applyBorder="1">
      <alignment vertical="center"/>
    </xf>
    <xf numFmtId="0" fontId="6" fillId="5" borderId="6" xfId="0" applyFont="1" applyFill="1" applyBorder="1">
      <alignment vertical="center"/>
    </xf>
    <xf numFmtId="0" fontId="6" fillId="5" borderId="6" xfId="0" applyFont="1" applyFill="1" applyBorder="1" applyAlignment="1">
      <alignment horizontal="center" vertical="center"/>
    </xf>
    <xf numFmtId="0" fontId="6" fillId="5" borderId="6" xfId="0" applyFont="1" applyFill="1" applyBorder="1" applyAlignment="1">
      <alignment horizontal="center" vertical="center" shrinkToFit="1"/>
    </xf>
    <xf numFmtId="0" fontId="3" fillId="7" borderId="6" xfId="0" applyFont="1" applyFill="1" applyBorder="1">
      <alignment vertical="center"/>
    </xf>
    <xf numFmtId="0" fontId="3" fillId="0" borderId="6" xfId="0" applyFont="1" applyBorder="1">
      <alignment vertical="center"/>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lignment vertical="center"/>
    </xf>
    <xf numFmtId="0" fontId="3" fillId="0" borderId="6" xfId="0" applyFont="1" applyBorder="1" applyAlignment="1">
      <alignment horizontal="center" vertical="center"/>
    </xf>
    <xf numFmtId="0" fontId="8" fillId="0" borderId="6" xfId="0" applyFont="1" applyFill="1" applyBorder="1" applyAlignment="1">
      <alignment horizontal="left" vertical="center"/>
    </xf>
    <xf numFmtId="0" fontId="8" fillId="0" borderId="6" xfId="0" applyFont="1" applyFill="1" applyBorder="1">
      <alignment vertical="center"/>
    </xf>
    <xf numFmtId="0" fontId="4" fillId="0" borderId="6" xfId="0" applyFont="1" applyFill="1" applyBorder="1" applyAlignment="1">
      <alignment horizontal="center" vertical="center"/>
    </xf>
    <xf numFmtId="0" fontId="3" fillId="0" borderId="6" xfId="0" applyFont="1" applyBorder="1" applyAlignment="1">
      <alignment horizontal="left" vertical="center"/>
    </xf>
    <xf numFmtId="176" fontId="3" fillId="0" borderId="6" xfId="1" applyNumberFormat="1" applyFont="1" applyFill="1" applyBorder="1">
      <alignment vertical="center"/>
    </xf>
    <xf numFmtId="0" fontId="3" fillId="0" borderId="6" xfId="1" applyFont="1" applyFill="1" applyBorder="1">
      <alignment vertical="center"/>
    </xf>
    <xf numFmtId="0" fontId="3" fillId="2" borderId="6" xfId="0" applyFont="1" applyFill="1" applyBorder="1" applyAlignment="1">
      <alignment horizontal="center" vertical="center"/>
    </xf>
    <xf numFmtId="0" fontId="3" fillId="7" borderId="6" xfId="0" applyFont="1" applyFill="1" applyBorder="1" applyAlignment="1">
      <alignment vertical="center"/>
    </xf>
    <xf numFmtId="38" fontId="3" fillId="0" borderId="6" xfId="0" applyNumberFormat="1" applyFont="1" applyFill="1" applyBorder="1">
      <alignment vertical="center"/>
    </xf>
    <xf numFmtId="0" fontId="6" fillId="5" borderId="10" xfId="0" applyFont="1" applyFill="1" applyBorder="1">
      <alignment vertical="center"/>
    </xf>
    <xf numFmtId="0" fontId="3" fillId="5" borderId="11" xfId="0" applyFont="1" applyFill="1" applyBorder="1">
      <alignment vertical="center"/>
    </xf>
    <xf numFmtId="0" fontId="3" fillId="5" borderId="12" xfId="0" applyFont="1" applyFill="1" applyBorder="1">
      <alignment vertical="center"/>
    </xf>
    <xf numFmtId="0" fontId="3" fillId="7" borderId="10" xfId="0" applyFont="1" applyFill="1" applyBorder="1" applyAlignment="1">
      <alignment vertical="center"/>
    </xf>
    <xf numFmtId="0" fontId="3" fillId="7" borderId="12" xfId="0" applyFont="1" applyFill="1" applyBorder="1">
      <alignment vertical="center"/>
    </xf>
    <xf numFmtId="0" fontId="3" fillId="7" borderId="11" xfId="0" applyFont="1" applyFill="1" applyBorder="1">
      <alignment vertical="center"/>
    </xf>
    <xf numFmtId="0" fontId="3" fillId="7" borderId="10" xfId="0" applyFont="1" applyFill="1" applyBorder="1">
      <alignment vertical="center"/>
    </xf>
    <xf numFmtId="0" fontId="4" fillId="6" borderId="12" xfId="0" applyFont="1" applyFill="1" applyBorder="1">
      <alignment vertical="center"/>
    </xf>
    <xf numFmtId="0" fontId="3" fillId="8" borderId="6" xfId="0" applyFont="1" applyFill="1" applyBorder="1">
      <alignment vertical="center"/>
    </xf>
    <xf numFmtId="0" fontId="3" fillId="8" borderId="6" xfId="0" applyFont="1" applyFill="1" applyBorder="1" applyAlignment="1">
      <alignment horizontal="center" vertical="center"/>
    </xf>
    <xf numFmtId="0" fontId="22" fillId="6" borderId="1" xfId="0" applyFont="1" applyFill="1" applyBorder="1" applyAlignment="1">
      <alignment vertical="center" wrapText="1"/>
    </xf>
    <xf numFmtId="0" fontId="3" fillId="8" borderId="6" xfId="0" applyFont="1" applyFill="1" applyBorder="1" applyAlignment="1">
      <alignment vertical="center" wrapText="1"/>
    </xf>
    <xf numFmtId="0" fontId="8" fillId="0" borderId="6" xfId="0" applyFont="1" applyFill="1" applyBorder="1" applyAlignment="1">
      <alignment vertical="center" wrapText="1"/>
    </xf>
    <xf numFmtId="0" fontId="3" fillId="0" borderId="6" xfId="0" applyFont="1" applyFill="1" applyBorder="1" applyAlignment="1">
      <alignment vertical="center" wrapText="1"/>
    </xf>
    <xf numFmtId="0" fontId="3" fillId="6" borderId="11" xfId="0" applyFont="1" applyFill="1" applyBorder="1">
      <alignment vertical="center"/>
    </xf>
    <xf numFmtId="38" fontId="17" fillId="2" borderId="1" xfId="2" quotePrefix="1" applyFont="1" applyFill="1" applyBorder="1" applyAlignment="1">
      <alignment vertical="center" wrapText="1"/>
    </xf>
    <xf numFmtId="0" fontId="16" fillId="0" borderId="6" xfId="0" applyFont="1" applyFill="1" applyBorder="1" applyAlignment="1">
      <alignment vertical="center" wrapText="1"/>
    </xf>
    <xf numFmtId="0" fontId="10" fillId="5" borderId="1" xfId="0" applyFont="1" applyFill="1" applyBorder="1" applyAlignment="1">
      <alignment horizontal="center" vertical="center" wrapText="1"/>
    </xf>
    <xf numFmtId="0" fontId="10" fillId="5" borderId="3" xfId="0" applyFont="1" applyFill="1" applyBorder="1" applyAlignment="1">
      <alignment horizontal="center" vertical="center"/>
    </xf>
    <xf numFmtId="38" fontId="17" fillId="2" borderId="4" xfId="2" applyFont="1" applyFill="1" applyBorder="1" applyAlignment="1">
      <alignment horizontal="right" vertical="center"/>
    </xf>
    <xf numFmtId="38" fontId="17" fillId="2" borderId="5" xfId="2" applyFont="1" applyFill="1" applyBorder="1" applyAlignment="1">
      <alignment horizontal="right" vertical="center"/>
    </xf>
    <xf numFmtId="0" fontId="22" fillId="6" borderId="1" xfId="0" applyFont="1" applyFill="1" applyBorder="1" applyAlignment="1">
      <alignment vertical="center" wrapText="1"/>
    </xf>
    <xf numFmtId="0" fontId="17" fillId="0" borderId="1" xfId="0" applyFont="1" applyBorder="1" applyAlignment="1">
      <alignment horizontal="left" vertical="center" wrapText="1"/>
    </xf>
    <xf numFmtId="0" fontId="22" fillId="6" borderId="14" xfId="0" applyFont="1" applyFill="1" applyBorder="1" applyAlignment="1">
      <alignment vertical="center" wrapText="1"/>
    </xf>
    <xf numFmtId="0" fontId="0" fillId="0" borderId="2" xfId="0" applyBorder="1" applyAlignment="1">
      <alignment vertical="center" wrapText="1"/>
    </xf>
    <xf numFmtId="0" fontId="17"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2" xfId="0" applyBorder="1" applyAlignment="1">
      <alignment horizontal="left"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2" xfId="0" applyBorder="1" applyAlignment="1">
      <alignment horizontal="center" vertical="center" wrapText="1"/>
    </xf>
    <xf numFmtId="0" fontId="11" fillId="4" borderId="0" xfId="0" applyFont="1" applyFill="1" applyAlignment="1">
      <alignment vertical="center"/>
    </xf>
    <xf numFmtId="0" fontId="9" fillId="4" borderId="0" xfId="0" applyFont="1" applyFill="1" applyAlignment="1">
      <alignment horizontal="right" vertical="center"/>
    </xf>
    <xf numFmtId="0" fontId="11" fillId="4" borderId="0" xfId="0" applyFont="1" applyFill="1" applyAlignment="1">
      <alignment horizontal="right" vertical="center"/>
    </xf>
    <xf numFmtId="0" fontId="3" fillId="7" borderId="7"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4" fillId="6" borderId="7" xfId="0" applyFont="1" applyFill="1" applyBorder="1" applyAlignment="1">
      <alignment vertical="center" wrapText="1"/>
    </xf>
    <xf numFmtId="0" fontId="3" fillId="6" borderId="7" xfId="0" applyFont="1" applyFill="1" applyBorder="1" applyAlignment="1">
      <alignment vertical="center" wrapText="1"/>
    </xf>
    <xf numFmtId="0" fontId="3" fillId="6" borderId="13"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4" fillId="6" borderId="13" xfId="0" applyFont="1" applyFill="1" applyBorder="1" applyAlignment="1">
      <alignment vertical="center" wrapText="1"/>
    </xf>
  </cellXfs>
  <cellStyles count="13">
    <cellStyle name="40% - アクセント 6" xfId="1" builtinId="5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桁区切り" xfId="2" builtinId="6"/>
    <cellStyle name="標準" xfId="0" builtinId="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K26"/>
  <sheetViews>
    <sheetView showGridLines="0" topLeftCell="A4" zoomScale="55" zoomScaleNormal="55" workbookViewId="0">
      <selection activeCell="J7" sqref="J7"/>
    </sheetView>
  </sheetViews>
  <sheetFormatPr defaultColWidth="8.875" defaultRowHeight="14.25" x14ac:dyDescent="0.15"/>
  <cols>
    <col min="1" max="1" width="3.625" style="1" customWidth="1"/>
    <col min="2" max="3" width="23.375" style="1" customWidth="1"/>
    <col min="4" max="4" width="29.5" style="1" customWidth="1"/>
    <col min="5" max="5" width="23.375" style="1" customWidth="1"/>
    <col min="6" max="6" width="23.625" style="1" customWidth="1"/>
    <col min="7" max="8" width="23.375" style="1" customWidth="1"/>
    <col min="9" max="9" width="73.625" style="1" customWidth="1"/>
    <col min="10" max="11" width="23.625" style="1" customWidth="1"/>
    <col min="12" max="16384" width="8.875" style="1"/>
  </cols>
  <sheetData>
    <row r="1" spans="1:11" ht="18" customHeight="1" x14ac:dyDescent="0.15">
      <c r="K1" s="17" t="s">
        <v>108</v>
      </c>
    </row>
    <row r="2" spans="1:11" ht="27.75" customHeight="1" x14ac:dyDescent="0.15">
      <c r="A2" s="26" t="s">
        <v>48</v>
      </c>
      <c r="B2" s="27"/>
      <c r="C2" s="27"/>
      <c r="D2" s="27"/>
      <c r="E2" s="27"/>
      <c r="F2" s="27"/>
      <c r="G2" s="27"/>
      <c r="H2" s="27"/>
      <c r="I2" s="27"/>
      <c r="J2" s="27"/>
      <c r="K2" s="28"/>
    </row>
    <row r="4" spans="1:11" ht="18.75" customHeight="1" x14ac:dyDescent="0.15">
      <c r="A4" s="18" t="s">
        <v>16</v>
      </c>
      <c r="B4" s="7"/>
    </row>
    <row r="5" spans="1:11" ht="18.75" customHeight="1" x14ac:dyDescent="0.15">
      <c r="A5" s="7"/>
      <c r="B5" s="29" t="s">
        <v>20</v>
      </c>
      <c r="C5" s="29" t="s">
        <v>21</v>
      </c>
      <c r="D5" s="29" t="s">
        <v>22</v>
      </c>
      <c r="E5" s="29" t="s">
        <v>23</v>
      </c>
      <c r="F5" s="29" t="s">
        <v>24</v>
      </c>
      <c r="G5" s="29" t="s">
        <v>25</v>
      </c>
      <c r="H5" s="29" t="s">
        <v>26</v>
      </c>
      <c r="I5" s="29" t="s">
        <v>27</v>
      </c>
      <c r="J5" s="29" t="s">
        <v>28</v>
      </c>
      <c r="K5" s="29" t="s">
        <v>29</v>
      </c>
    </row>
    <row r="6" spans="1:11" s="13" customFormat="1" ht="39" customHeight="1" x14ac:dyDescent="0.15">
      <c r="B6" s="29" t="s">
        <v>30</v>
      </c>
      <c r="C6" s="29" t="s">
        <v>31</v>
      </c>
      <c r="D6" s="29" t="s">
        <v>32</v>
      </c>
      <c r="E6" s="29" t="s">
        <v>33</v>
      </c>
      <c r="F6" s="29" t="s">
        <v>34</v>
      </c>
      <c r="G6" s="29" t="s">
        <v>35</v>
      </c>
      <c r="H6" s="29" t="s">
        <v>36</v>
      </c>
      <c r="I6" s="29" t="s">
        <v>37</v>
      </c>
      <c r="J6" s="29" t="s">
        <v>38</v>
      </c>
      <c r="K6" s="29" t="s">
        <v>39</v>
      </c>
    </row>
    <row r="7" spans="1:11" ht="198.75" customHeight="1" x14ac:dyDescent="0.15">
      <c r="B7" s="31">
        <v>1</v>
      </c>
      <c r="C7" s="32" t="s">
        <v>51</v>
      </c>
      <c r="D7" s="65" t="s">
        <v>82</v>
      </c>
      <c r="E7" s="20">
        <v>0</v>
      </c>
      <c r="F7" s="32" t="s">
        <v>54</v>
      </c>
      <c r="G7" s="21" t="s">
        <v>52</v>
      </c>
      <c r="H7" s="21" t="s">
        <v>53</v>
      </c>
      <c r="I7" s="22" t="s">
        <v>109</v>
      </c>
      <c r="J7" s="22" t="s">
        <v>55</v>
      </c>
      <c r="K7" s="22"/>
    </row>
    <row r="8" spans="1:11" ht="198.75" customHeight="1" x14ac:dyDescent="0.15">
      <c r="B8" s="31">
        <v>2</v>
      </c>
      <c r="C8" s="32" t="s">
        <v>56</v>
      </c>
      <c r="D8" s="65" t="s">
        <v>99</v>
      </c>
      <c r="E8" s="20">
        <v>0</v>
      </c>
      <c r="F8" s="65" t="s">
        <v>57</v>
      </c>
      <c r="G8" s="21" t="s">
        <v>58</v>
      </c>
      <c r="H8" s="21" t="s">
        <v>59</v>
      </c>
      <c r="I8" s="70" t="s">
        <v>110</v>
      </c>
      <c r="J8" s="23" t="s">
        <v>60</v>
      </c>
      <c r="K8" s="23"/>
    </row>
    <row r="9" spans="1:11" ht="148.5" customHeight="1" x14ac:dyDescent="0.15">
      <c r="B9" s="31">
        <v>3</v>
      </c>
      <c r="C9" s="32" t="s">
        <v>61</v>
      </c>
      <c r="D9" s="33" t="s">
        <v>100</v>
      </c>
      <c r="E9" s="20">
        <v>0</v>
      </c>
      <c r="F9" s="32" t="s">
        <v>101</v>
      </c>
      <c r="G9" s="24" t="s">
        <v>103</v>
      </c>
      <c r="H9" s="21" t="s">
        <v>104</v>
      </c>
      <c r="I9" s="21" t="s">
        <v>102</v>
      </c>
      <c r="J9" s="21" t="s">
        <v>105</v>
      </c>
      <c r="K9" s="21" t="s">
        <v>106</v>
      </c>
    </row>
    <row r="10" spans="1:11" ht="67.5" customHeight="1" x14ac:dyDescent="0.15">
      <c r="A10" s="6"/>
      <c r="B10" s="31"/>
      <c r="C10" s="32"/>
      <c r="D10" s="33"/>
      <c r="E10" s="20"/>
      <c r="F10" s="32"/>
      <c r="G10" s="24"/>
      <c r="H10" s="24"/>
      <c r="I10" s="24"/>
      <c r="J10" s="24"/>
      <c r="K10" s="24"/>
    </row>
    <row r="11" spans="1:11" ht="67.5" customHeight="1" x14ac:dyDescent="0.15">
      <c r="A11" s="6"/>
      <c r="B11" s="31"/>
      <c r="C11" s="32"/>
      <c r="D11" s="33"/>
      <c r="E11" s="20"/>
      <c r="F11" s="32"/>
      <c r="G11" s="24"/>
      <c r="H11" s="24"/>
      <c r="I11" s="24"/>
      <c r="J11" s="24"/>
      <c r="K11" s="24"/>
    </row>
    <row r="12" spans="1:11" ht="8.25" customHeight="1" x14ac:dyDescent="0.15"/>
    <row r="13" spans="1:11" ht="20.100000000000001" customHeight="1" x14ac:dyDescent="0.15">
      <c r="A13" s="18" t="s">
        <v>17</v>
      </c>
    </row>
    <row r="14" spans="1:11" ht="20.100000000000001" customHeight="1" x14ac:dyDescent="0.15">
      <c r="B14" s="29" t="s">
        <v>20</v>
      </c>
      <c r="C14" s="72" t="s">
        <v>21</v>
      </c>
      <c r="D14" s="72"/>
      <c r="E14" s="29" t="s">
        <v>22</v>
      </c>
      <c r="F14" s="29" t="s">
        <v>23</v>
      </c>
      <c r="G14" s="72" t="s">
        <v>24</v>
      </c>
      <c r="H14" s="72"/>
      <c r="I14" s="72"/>
      <c r="J14" s="72" t="s">
        <v>25</v>
      </c>
      <c r="K14" s="72"/>
    </row>
    <row r="15" spans="1:11" ht="39" customHeight="1" x14ac:dyDescent="0.15">
      <c r="B15" s="29" t="s">
        <v>31</v>
      </c>
      <c r="C15" s="72" t="s">
        <v>32</v>
      </c>
      <c r="D15" s="72"/>
      <c r="E15" s="29" t="s">
        <v>33</v>
      </c>
      <c r="F15" s="29" t="s">
        <v>34</v>
      </c>
      <c r="G15" s="72" t="s">
        <v>36</v>
      </c>
      <c r="H15" s="72"/>
      <c r="I15" s="72"/>
      <c r="J15" s="72" t="s">
        <v>39</v>
      </c>
      <c r="K15" s="72"/>
    </row>
    <row r="16" spans="1:11" ht="68.25" customHeight="1" x14ac:dyDescent="0.15">
      <c r="B16" s="32" t="s">
        <v>62</v>
      </c>
      <c r="C16" s="78" t="s">
        <v>70</v>
      </c>
      <c r="D16" s="79"/>
      <c r="E16" s="25">
        <v>0</v>
      </c>
      <c r="F16" s="65" t="s">
        <v>66</v>
      </c>
      <c r="G16" s="80" t="s">
        <v>67</v>
      </c>
      <c r="H16" s="81"/>
      <c r="I16" s="82"/>
      <c r="J16" s="84"/>
      <c r="K16" s="85"/>
    </row>
    <row r="17" spans="1:11" ht="68.25" customHeight="1" x14ac:dyDescent="0.15">
      <c r="B17" s="32" t="s">
        <v>63</v>
      </c>
      <c r="C17" s="76" t="s">
        <v>72</v>
      </c>
      <c r="D17" s="76"/>
      <c r="E17" s="25">
        <v>0</v>
      </c>
      <c r="F17" s="32" t="s">
        <v>69</v>
      </c>
      <c r="G17" s="77" t="s">
        <v>68</v>
      </c>
      <c r="H17" s="77"/>
      <c r="I17" s="77"/>
      <c r="J17" s="83"/>
      <c r="K17" s="83"/>
    </row>
    <row r="18" spans="1:11" ht="6.75" customHeight="1" x14ac:dyDescent="0.15"/>
    <row r="19" spans="1:11" ht="18.75" customHeight="1" x14ac:dyDescent="0.15">
      <c r="A19" s="19" t="s">
        <v>18</v>
      </c>
      <c r="B19" s="5"/>
    </row>
    <row r="20" spans="1:11" ht="21.75" thickBot="1" x14ac:dyDescent="0.2">
      <c r="B20" s="73" t="s">
        <v>46</v>
      </c>
      <c r="C20" s="73"/>
      <c r="D20" s="30" t="s">
        <v>34</v>
      </c>
    </row>
    <row r="21" spans="1:11" ht="21.75" thickBot="1" x14ac:dyDescent="0.2">
      <c r="B21" s="74">
        <f>ROUNDDOWN('PMS(calc_process)'!G6, 0)</f>
        <v>0</v>
      </c>
      <c r="C21" s="75"/>
      <c r="D21" s="34" t="s">
        <v>47</v>
      </c>
    </row>
    <row r="22" spans="1:11" ht="20.100000000000001" customHeight="1" x14ac:dyDescent="0.15">
      <c r="B22" s="6"/>
      <c r="C22" s="6"/>
      <c r="F22" s="14"/>
      <c r="G22" s="14"/>
    </row>
    <row r="23" spans="1:11" ht="18.75" customHeight="1" x14ac:dyDescent="0.15">
      <c r="A23" s="18" t="s">
        <v>19</v>
      </c>
    </row>
    <row r="24" spans="1:11" ht="18" customHeight="1" x14ac:dyDescent="0.15">
      <c r="B24" s="35" t="s">
        <v>41</v>
      </c>
      <c r="C24" s="71" t="s">
        <v>42</v>
      </c>
      <c r="D24" s="71"/>
      <c r="E24" s="71"/>
      <c r="F24" s="71"/>
      <c r="G24" s="71"/>
      <c r="H24" s="71"/>
      <c r="I24" s="71"/>
      <c r="J24" s="15"/>
    </row>
    <row r="25" spans="1:11" ht="18" customHeight="1" x14ac:dyDescent="0.15">
      <c r="B25" s="35" t="s">
        <v>40</v>
      </c>
      <c r="C25" s="71" t="s">
        <v>43</v>
      </c>
      <c r="D25" s="71"/>
      <c r="E25" s="71"/>
      <c r="F25" s="71"/>
      <c r="G25" s="71"/>
      <c r="H25" s="71"/>
      <c r="I25" s="71"/>
      <c r="J25" s="15"/>
    </row>
    <row r="26" spans="1:11" ht="18" customHeight="1" x14ac:dyDescent="0.15">
      <c r="B26" s="35" t="s">
        <v>44</v>
      </c>
      <c r="C26" s="71" t="s">
        <v>45</v>
      </c>
      <c r="D26" s="71"/>
      <c r="E26" s="71"/>
      <c r="F26" s="71"/>
      <c r="G26" s="71"/>
      <c r="H26" s="71"/>
      <c r="I26" s="71"/>
      <c r="J26" s="15"/>
    </row>
  </sheetData>
  <mergeCells count="17">
    <mergeCell ref="J14:K14"/>
    <mergeCell ref="J15:K15"/>
    <mergeCell ref="G14:I14"/>
    <mergeCell ref="G15:I15"/>
    <mergeCell ref="J17:K17"/>
    <mergeCell ref="J16:K16"/>
    <mergeCell ref="C26:I26"/>
    <mergeCell ref="C14:D14"/>
    <mergeCell ref="C15:D15"/>
    <mergeCell ref="B20:C20"/>
    <mergeCell ref="B21:C21"/>
    <mergeCell ref="C24:I24"/>
    <mergeCell ref="C17:D17"/>
    <mergeCell ref="G17:I17"/>
    <mergeCell ref="C16:D16"/>
    <mergeCell ref="G16:I16"/>
    <mergeCell ref="C25:I25"/>
  </mergeCells>
  <phoneticPr fontId="2"/>
  <pageMargins left="0.70866141732283472" right="0.70866141732283472" top="0.74803149606299213" bottom="0.74803149606299213" header="0.31496062992125984" footer="0.31496062992125984"/>
  <pageSetup paperSize="8" scale="6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K32"/>
  <sheetViews>
    <sheetView showGridLines="0" tabSelected="1" view="pageBreakPreview" zoomScale="80" zoomScaleSheetLayoutView="80" workbookViewId="0">
      <selection activeCell="E35" sqref="E35"/>
    </sheetView>
  </sheetViews>
  <sheetFormatPr defaultColWidth="8.875" defaultRowHeight="14.25" x14ac:dyDescent="0.15"/>
  <cols>
    <col min="1" max="4" width="3.625" style="1" customWidth="1"/>
    <col min="5" max="5" width="47.125" style="1" customWidth="1"/>
    <col min="6" max="6" width="12.25" style="1" customWidth="1"/>
    <col min="7" max="7" width="12" style="1" customWidth="1"/>
    <col min="8" max="8" width="14.625" style="1" customWidth="1"/>
    <col min="9" max="9" width="10.125" style="8" customWidth="1"/>
    <col min="10" max="16384" width="8.875" style="1"/>
  </cols>
  <sheetData>
    <row r="1" spans="1:11" ht="18" customHeight="1" x14ac:dyDescent="0.15">
      <c r="I1" s="17" t="str">
        <f>'PMS(input)'!K1</f>
        <v>2014FS208_42_JCM_PMS</v>
      </c>
    </row>
    <row r="2" spans="1:11" ht="27.75" customHeight="1" x14ac:dyDescent="0.15">
      <c r="A2" s="86" t="s">
        <v>50</v>
      </c>
      <c r="B2" s="86"/>
      <c r="C2" s="86"/>
      <c r="D2" s="86"/>
      <c r="E2" s="86"/>
      <c r="F2" s="86"/>
      <c r="G2" s="86"/>
      <c r="H2" s="86"/>
      <c r="I2" s="86"/>
    </row>
    <row r="3" spans="1:11" ht="18" customHeight="1" x14ac:dyDescent="0.15">
      <c r="A3" s="87" t="s">
        <v>49</v>
      </c>
      <c r="B3" s="88"/>
      <c r="C3" s="88"/>
      <c r="D3" s="88"/>
      <c r="E3" s="88"/>
      <c r="F3" s="88"/>
      <c r="G3" s="88"/>
      <c r="H3" s="88"/>
      <c r="I3" s="88"/>
    </row>
    <row r="4" spans="1:11" ht="11.25" customHeight="1" x14ac:dyDescent="0.15"/>
    <row r="5" spans="1:11" ht="18.75" customHeight="1" x14ac:dyDescent="0.15">
      <c r="A5" s="55" t="s">
        <v>6</v>
      </c>
      <c r="B5" s="36"/>
      <c r="C5" s="36"/>
      <c r="D5" s="36"/>
      <c r="E5" s="37"/>
      <c r="F5" s="38" t="s">
        <v>10</v>
      </c>
      <c r="G5" s="38" t="s">
        <v>4</v>
      </c>
      <c r="H5" s="38" t="s">
        <v>5</v>
      </c>
      <c r="I5" s="39" t="s">
        <v>11</v>
      </c>
    </row>
    <row r="6" spans="1:11" ht="18.75" customHeight="1" x14ac:dyDescent="0.15">
      <c r="A6" s="56"/>
      <c r="B6" s="40" t="s">
        <v>13</v>
      </c>
      <c r="C6" s="40"/>
      <c r="D6" s="40"/>
      <c r="E6" s="40"/>
      <c r="F6" s="41"/>
      <c r="G6" s="41">
        <f>G11-G15</f>
        <v>0</v>
      </c>
      <c r="H6" s="41" t="s">
        <v>2</v>
      </c>
      <c r="I6" s="42" t="s">
        <v>3</v>
      </c>
    </row>
    <row r="7" spans="1:11" ht="18.75" customHeight="1" x14ac:dyDescent="0.15">
      <c r="A7" s="55" t="s">
        <v>7</v>
      </c>
      <c r="B7" s="36"/>
      <c r="C7" s="36"/>
      <c r="D7" s="36"/>
      <c r="E7" s="37"/>
      <c r="F7" s="37"/>
      <c r="G7" s="37"/>
      <c r="H7" s="37"/>
      <c r="I7" s="38"/>
      <c r="J7" s="16"/>
      <c r="K7" s="16"/>
    </row>
    <row r="8" spans="1:11" ht="36.950000000000003" customHeight="1" x14ac:dyDescent="0.15">
      <c r="A8" s="57"/>
      <c r="B8" s="89" t="s">
        <v>65</v>
      </c>
      <c r="C8" s="90"/>
      <c r="D8" s="90"/>
      <c r="E8" s="91"/>
      <c r="F8" s="46" t="s">
        <v>80</v>
      </c>
      <c r="G8" s="47">
        <f>'PMS(input)'!E16</f>
        <v>0</v>
      </c>
      <c r="H8" s="67" t="s">
        <v>91</v>
      </c>
      <c r="I8" s="42" t="s">
        <v>74</v>
      </c>
    </row>
    <row r="9" spans="1:11" ht="36" customHeight="1" x14ac:dyDescent="0.15">
      <c r="A9" s="57"/>
      <c r="B9" s="89" t="s">
        <v>107</v>
      </c>
      <c r="C9" s="90"/>
      <c r="D9" s="90"/>
      <c r="E9" s="91"/>
      <c r="F9" s="46" t="s">
        <v>81</v>
      </c>
      <c r="G9" s="47">
        <f>'PMS(input)'!E17</f>
        <v>0</v>
      </c>
      <c r="H9" s="47" t="s">
        <v>78</v>
      </c>
      <c r="I9" s="48" t="s">
        <v>75</v>
      </c>
    </row>
    <row r="10" spans="1:11" ht="18.75" customHeight="1" x14ac:dyDescent="0.15">
      <c r="A10" s="55" t="s">
        <v>8</v>
      </c>
      <c r="B10" s="37"/>
      <c r="C10" s="36"/>
      <c r="D10" s="38"/>
      <c r="E10" s="38"/>
      <c r="F10" s="38"/>
      <c r="G10" s="37"/>
      <c r="H10" s="37"/>
      <c r="I10" s="38"/>
    </row>
    <row r="11" spans="1:11" ht="18.75" customHeight="1" x14ac:dyDescent="0.15">
      <c r="A11" s="57"/>
      <c r="B11" s="61" t="s">
        <v>14</v>
      </c>
      <c r="C11" s="40"/>
      <c r="D11" s="40"/>
      <c r="E11" s="40"/>
      <c r="F11" s="41"/>
      <c r="G11" s="41">
        <f>G12*G13</f>
        <v>0</v>
      </c>
      <c r="H11" s="41" t="s">
        <v>2</v>
      </c>
      <c r="I11" s="45" t="s">
        <v>1</v>
      </c>
    </row>
    <row r="12" spans="1:11" ht="36" customHeight="1" x14ac:dyDescent="0.15">
      <c r="A12" s="57"/>
      <c r="B12" s="59"/>
      <c r="C12" s="93" t="s">
        <v>83</v>
      </c>
      <c r="D12" s="90"/>
      <c r="E12" s="91"/>
      <c r="F12" s="49" t="s">
        <v>84</v>
      </c>
      <c r="G12" s="54">
        <f>'PMS(input)'!E7</f>
        <v>0</v>
      </c>
      <c r="H12" s="44" t="s">
        <v>87</v>
      </c>
      <c r="I12" s="45" t="s">
        <v>79</v>
      </c>
    </row>
    <row r="13" spans="1:11" ht="30.95" customHeight="1" x14ac:dyDescent="0.15">
      <c r="A13" s="56"/>
      <c r="B13" s="60"/>
      <c r="C13" s="93" t="s">
        <v>64</v>
      </c>
      <c r="D13" s="90"/>
      <c r="E13" s="91"/>
      <c r="F13" s="49" t="s">
        <v>85</v>
      </c>
      <c r="G13" s="50">
        <f>'PMS(input)'!E9</f>
        <v>0</v>
      </c>
      <c r="H13" s="51" t="s">
        <v>86</v>
      </c>
      <c r="I13" s="52" t="s">
        <v>61</v>
      </c>
    </row>
    <row r="14" spans="1:11" ht="18.75" customHeight="1" x14ac:dyDescent="0.15">
      <c r="A14" s="55" t="s">
        <v>9</v>
      </c>
      <c r="B14" s="36"/>
      <c r="C14" s="36"/>
      <c r="D14" s="36"/>
      <c r="E14" s="37"/>
      <c r="F14" s="38"/>
      <c r="G14" s="37"/>
      <c r="H14" s="37"/>
      <c r="I14" s="38"/>
    </row>
    <row r="15" spans="1:11" ht="18.75" customHeight="1" x14ac:dyDescent="0.15">
      <c r="A15" s="57"/>
      <c r="B15" s="58" t="s">
        <v>15</v>
      </c>
      <c r="C15" s="53"/>
      <c r="D15" s="53"/>
      <c r="E15" s="53"/>
      <c r="F15" s="45"/>
      <c r="G15" s="41">
        <f>G16*G17</f>
        <v>0</v>
      </c>
      <c r="H15" s="41" t="s">
        <v>2</v>
      </c>
      <c r="I15" s="45" t="s">
        <v>0</v>
      </c>
    </row>
    <row r="16" spans="1:11" ht="29.1" customHeight="1" x14ac:dyDescent="0.15">
      <c r="A16" s="57"/>
      <c r="B16" s="59"/>
      <c r="C16" s="94" t="s">
        <v>89</v>
      </c>
      <c r="D16" s="95"/>
      <c r="E16" s="96"/>
      <c r="F16" s="49" t="s">
        <v>71</v>
      </c>
      <c r="G16" s="54">
        <f>'PMS(input)'!E8</f>
        <v>0</v>
      </c>
      <c r="H16" s="68" t="s">
        <v>90</v>
      </c>
      <c r="I16" s="45" t="s">
        <v>88</v>
      </c>
    </row>
    <row r="17" spans="1:9" ht="30.95" customHeight="1" x14ac:dyDescent="0.15">
      <c r="A17" s="57"/>
      <c r="B17" s="59"/>
      <c r="C17" s="97" t="s">
        <v>92</v>
      </c>
      <c r="D17" s="95"/>
      <c r="E17" s="96"/>
      <c r="F17" s="43" t="s">
        <v>81</v>
      </c>
      <c r="G17" s="44">
        <f>G18*G19</f>
        <v>0</v>
      </c>
      <c r="H17" s="68" t="s">
        <v>93</v>
      </c>
      <c r="I17" s="45" t="s">
        <v>94</v>
      </c>
    </row>
    <row r="18" spans="1:9" ht="32.1" customHeight="1" x14ac:dyDescent="0.15">
      <c r="A18" s="57"/>
      <c r="B18" s="59"/>
      <c r="C18" s="62"/>
      <c r="D18" s="93" t="s">
        <v>65</v>
      </c>
      <c r="E18" s="91"/>
      <c r="F18" s="46" t="s">
        <v>96</v>
      </c>
      <c r="G18" s="47">
        <f>'PMS(input)'!E16</f>
        <v>0</v>
      </c>
      <c r="H18" s="67" t="s">
        <v>97</v>
      </c>
      <c r="I18" s="42" t="s">
        <v>74</v>
      </c>
    </row>
    <row r="19" spans="1:9" ht="36" customHeight="1" x14ac:dyDescent="0.15">
      <c r="A19" s="56"/>
      <c r="B19" s="60"/>
      <c r="C19" s="69"/>
      <c r="D19" s="92" t="s">
        <v>95</v>
      </c>
      <c r="E19" s="91"/>
      <c r="F19" s="49" t="s">
        <v>81</v>
      </c>
      <c r="G19" s="44">
        <f>'PMS(input)'!E17</f>
        <v>0</v>
      </c>
      <c r="H19" s="44" t="s">
        <v>98</v>
      </c>
      <c r="I19" s="48" t="s">
        <v>75</v>
      </c>
    </row>
    <row r="20" spans="1:9" x14ac:dyDescent="0.15">
      <c r="A20" s="2"/>
      <c r="B20" s="2"/>
      <c r="C20" s="10"/>
      <c r="D20" s="2"/>
      <c r="E20" s="10"/>
      <c r="F20" s="12"/>
      <c r="G20" s="11"/>
      <c r="H20" s="11"/>
      <c r="I20" s="9"/>
    </row>
    <row r="21" spans="1:9" ht="21.75" customHeight="1" x14ac:dyDescent="0.15">
      <c r="E21" s="2" t="s">
        <v>12</v>
      </c>
      <c r="F21" s="6"/>
    </row>
    <row r="22" spans="1:9" ht="38.1" customHeight="1" x14ac:dyDescent="0.15">
      <c r="E22" s="66" t="s">
        <v>76</v>
      </c>
      <c r="F22" s="63" t="s">
        <v>71</v>
      </c>
      <c r="G22" s="63">
        <f>'PMS(input)'!E16</f>
        <v>0</v>
      </c>
      <c r="H22" s="3"/>
    </row>
    <row r="23" spans="1:9" ht="36.950000000000003" customHeight="1" x14ac:dyDescent="0.15">
      <c r="E23" s="66" t="s">
        <v>77</v>
      </c>
      <c r="F23" s="63" t="s">
        <v>73</v>
      </c>
      <c r="G23" s="63">
        <f>'PMS(input)'!E17</f>
        <v>0</v>
      </c>
      <c r="H23" s="2"/>
    </row>
    <row r="24" spans="1:9" ht="21.75" customHeight="1" x14ac:dyDescent="0.15">
      <c r="E24" s="63"/>
      <c r="F24" s="63"/>
      <c r="G24" s="63"/>
      <c r="H24" s="2"/>
    </row>
    <row r="25" spans="1:9" ht="21.75" customHeight="1" x14ac:dyDescent="0.15">
      <c r="E25" s="63"/>
      <c r="F25" s="63"/>
      <c r="G25" s="63"/>
      <c r="H25" s="2"/>
    </row>
    <row r="26" spans="1:9" x14ac:dyDescent="0.15">
      <c r="E26" s="4"/>
      <c r="F26" s="4"/>
      <c r="G26" s="2"/>
      <c r="H26" s="2"/>
    </row>
    <row r="27" spans="1:9" ht="21.75" customHeight="1" x14ac:dyDescent="0.15">
      <c r="E27" s="63"/>
      <c r="F27" s="64"/>
      <c r="G27" s="63"/>
      <c r="H27" s="2"/>
    </row>
    <row r="28" spans="1:9" ht="21.75" customHeight="1" x14ac:dyDescent="0.15">
      <c r="E28" s="63"/>
      <c r="F28" s="63"/>
      <c r="G28" s="63"/>
      <c r="H28" s="2"/>
    </row>
    <row r="29" spans="1:9" ht="21.75" customHeight="1" x14ac:dyDescent="0.15">
      <c r="E29" s="63"/>
      <c r="F29" s="63"/>
      <c r="G29" s="63"/>
      <c r="H29" s="2"/>
    </row>
    <row r="30" spans="1:9" s="8" customFormat="1" ht="21.75" customHeight="1" x14ac:dyDescent="0.15">
      <c r="E30" s="63"/>
      <c r="F30" s="63"/>
      <c r="G30" s="63"/>
      <c r="H30" s="2"/>
    </row>
    <row r="31" spans="1:9" s="8" customFormat="1" ht="21.75" customHeight="1" x14ac:dyDescent="0.15">
      <c r="E31" s="63"/>
      <c r="F31" s="63"/>
      <c r="G31" s="63"/>
      <c r="H31" s="2"/>
    </row>
    <row r="32" spans="1:9" s="8" customFormat="1" x14ac:dyDescent="0.15">
      <c r="E32" s="2"/>
      <c r="F32" s="2"/>
      <c r="G32" s="2"/>
      <c r="H32" s="2"/>
    </row>
  </sheetData>
  <mergeCells count="10">
    <mergeCell ref="A2:I2"/>
    <mergeCell ref="A3:I3"/>
    <mergeCell ref="B8:E8"/>
    <mergeCell ref="B9:E9"/>
    <mergeCell ref="D19:E19"/>
    <mergeCell ref="C12:E12"/>
    <mergeCell ref="C13:E13"/>
    <mergeCell ref="C16:E16"/>
    <mergeCell ref="C17:E17"/>
    <mergeCell ref="D18:E18"/>
  </mergeCells>
  <phoneticPr fontId="2"/>
  <dataValidations count="1">
    <dataValidation type="list" allowBlank="1" showInputMessage="1" showErrorMessage="1" sqref="F13">
      <formula1>植物種別1</formula1>
    </dataValidation>
  </dataValidations>
  <pageMargins left="0.70866141732283472" right="0.70866141732283472" top="0.74803149606299213" bottom="0.74803149606299213" header="0.31496062992125984" footer="0.31496062992125984"/>
  <pageSetup paperSize="9" scale="81" orientation="portrait" r:id="rId1"/>
  <rowBreaks count="1" manualBreakCount="1">
    <brk id="20" max="8"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e1eb1684a199943ba4c5445592ed0e86">
  <xsd:schema xmlns:xsd="http://www.w3.org/2001/XMLSchema" xmlns:xs="http://www.w3.org/2001/XMLSchema" xmlns:p="http://schemas.microsoft.com/office/2006/metadata/properties" xmlns:ns2="0de5941f-0658-486a-bd95-c592dd158584" targetNamespace="http://schemas.microsoft.com/office/2006/metadata/properties" ma:root="true" ma:fieldsID="e6e032b435edbd36e5b8e36eea2ee08f" ns2:_="">
    <xsd:import namespace="0de5941f-0658-486a-bd95-c592dd15858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F2915-8E90-4356-B27B-8EB5B5ABEC63}"/>
</file>

<file path=customXml/itemProps2.xml><?xml version="1.0" encoding="utf-8"?>
<ds:datastoreItem xmlns:ds="http://schemas.openxmlformats.org/officeDocument/2006/customXml" ds:itemID="{361C9461-DFE1-4E17-9203-BBC05E7F27DB}"/>
</file>

<file path=customXml/itemProps3.xml><?xml version="1.0" encoding="utf-8"?>
<ds:datastoreItem xmlns:ds="http://schemas.openxmlformats.org/officeDocument/2006/customXml" ds:itemID="{1B2D201C-8407-48DA-922A-E1298F0141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PMS(input)</vt:lpstr>
      <vt:lpstr>PMS(calc_process)</vt:lpstr>
      <vt:lpstr>'PMS(calc_process)'!Print_Area</vt:lpstr>
      <vt:lpstr>'PMS(input)'!Print_Area</vt:lpstr>
    </vt:vector>
  </TitlesOfParts>
  <Company>三菱UFJリサーチ＆コンサルティング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孝一</dc:creator>
  <cp:lastModifiedBy>K GOTO</cp:lastModifiedBy>
  <cp:lastPrinted>2015-01-09T02:03:41Z</cp:lastPrinted>
  <dcterms:created xsi:type="dcterms:W3CDTF">2012-01-13T02:28:29Z</dcterms:created>
  <dcterms:modified xsi:type="dcterms:W3CDTF">2015-01-09T02:03:57Z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