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cjp.sharepoint.com@SSL\DavWWWRoot\sites\mp\Shared Documents\H31年度採択\01 案件公募\02 公募要領\10 CO2排出削減量計算シート\準備中\"/>
    </mc:Choice>
  </mc:AlternateContent>
  <xr:revisionPtr revIDLastSave="71" documentId="8_{AECAAD85-5853-40F0-A673-5AB21CFDE28F}" xr6:coauthVersionLast="36" xr6:coauthVersionMax="36" xr10:uidLastSave="{CE761915-13BC-4164-B7FA-D9A31A9188F1}"/>
  <bookViews>
    <workbookView xWindow="0" yWindow="0" windowWidth="23040" windowHeight="8970" activeTab="1" xr2:uid="{00000000-000D-0000-FFFF-FFFF00000000}"/>
    <workbookView xWindow="0" yWindow="0" windowWidth="23040" windowHeight="8970" xr2:uid="{D0565EA1-0E3F-4635-AE46-56B346A7B52E}"/>
  </bookViews>
  <sheets>
    <sheet name="バイオマス温水ボイラー記入例" sheetId="12" r:id="rId1"/>
    <sheet name="バイオマス温水ボイラー記入用" sheetId="13" r:id="rId2"/>
  </sheets>
  <definedNames>
    <definedName name="_xlnm.Print_Area" localSheetId="1">バイオマス温水ボイラー記入用!$A$1:$R$94</definedName>
    <definedName name="_xlnm.Print_Area" localSheetId="0">バイオマス温水ボイラー記入例!$A$1:$R$94</definedName>
    <definedName name="_xlnm.Print_Titles" localSheetId="1">バイオマス温水ボイラー記入用!$2:$2</definedName>
    <definedName name="_xlnm.Print_Titles" localSheetId="0">バイオマス温水ボイラー記入例!$2:$2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9" i="13" l="1"/>
  <c r="I69" i="13"/>
  <c r="H66" i="13"/>
  <c r="H56" i="13"/>
  <c r="M33" i="13"/>
  <c r="L33" i="13"/>
  <c r="I33" i="13"/>
  <c r="H33" i="13"/>
  <c r="E33" i="13"/>
  <c r="D33" i="13"/>
  <c r="O15" i="13"/>
  <c r="O33" i="13" s="1"/>
  <c r="N15" i="13"/>
  <c r="N18" i="13" s="1"/>
  <c r="M15" i="13"/>
  <c r="M49" i="13" s="1"/>
  <c r="L15" i="13"/>
  <c r="L49" i="13" s="1"/>
  <c r="K15" i="13"/>
  <c r="K33" i="13" s="1"/>
  <c r="J15" i="13"/>
  <c r="J33" i="13" s="1"/>
  <c r="I15" i="13"/>
  <c r="I49" i="13" s="1"/>
  <c r="H15" i="13"/>
  <c r="H49" i="13" s="1"/>
  <c r="G15" i="13"/>
  <c r="G33" i="13" s="1"/>
  <c r="F15" i="13"/>
  <c r="F18" i="13" s="1"/>
  <c r="E15" i="13"/>
  <c r="E49" i="13" s="1"/>
  <c r="D15" i="13"/>
  <c r="D49" i="13" s="1"/>
  <c r="E49" i="12"/>
  <c r="F49" i="12"/>
  <c r="G49" i="12"/>
  <c r="H49" i="12"/>
  <c r="I49" i="12"/>
  <c r="J49" i="12"/>
  <c r="K49" i="12"/>
  <c r="L49" i="12"/>
  <c r="M49" i="12"/>
  <c r="N49" i="12"/>
  <c r="O49" i="12"/>
  <c r="D49" i="12"/>
  <c r="D33" i="12"/>
  <c r="P49" i="12"/>
  <c r="P33" i="12"/>
  <c r="G33" i="12"/>
  <c r="H33" i="12"/>
  <c r="I33" i="12"/>
  <c r="J33" i="12"/>
  <c r="K33" i="12"/>
  <c r="L33" i="12"/>
  <c r="M33" i="12"/>
  <c r="N33" i="12"/>
  <c r="O33" i="12"/>
  <c r="E33" i="12"/>
  <c r="F33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P18" i="12" s="1"/>
  <c r="O15" i="12"/>
  <c r="N15" i="12"/>
  <c r="M15" i="12"/>
  <c r="L15" i="12"/>
  <c r="K15" i="12"/>
  <c r="J15" i="12"/>
  <c r="I15" i="12"/>
  <c r="H15" i="12"/>
  <c r="G15" i="12"/>
  <c r="F15" i="12"/>
  <c r="E15" i="12"/>
  <c r="D15" i="12"/>
  <c r="F48" i="13" l="1"/>
  <c r="F32" i="13"/>
  <c r="N48" i="13"/>
  <c r="N32" i="13"/>
  <c r="J18" i="13"/>
  <c r="F49" i="13"/>
  <c r="P49" i="13" s="1"/>
  <c r="P68" i="13" s="1"/>
  <c r="J49" i="13"/>
  <c r="N49" i="13"/>
  <c r="K18" i="13"/>
  <c r="O18" i="13"/>
  <c r="G49" i="13"/>
  <c r="K49" i="13"/>
  <c r="O49" i="13"/>
  <c r="D18" i="13"/>
  <c r="H18" i="13"/>
  <c r="L18" i="13"/>
  <c r="F33" i="13"/>
  <c r="P33" i="13" s="1"/>
  <c r="P58" i="13" s="1"/>
  <c r="N33" i="13"/>
  <c r="G18" i="13"/>
  <c r="E18" i="13"/>
  <c r="I18" i="13"/>
  <c r="M18" i="13"/>
  <c r="K69" i="12"/>
  <c r="I69" i="12"/>
  <c r="H66" i="12"/>
  <c r="H56" i="12"/>
  <c r="P68" i="12"/>
  <c r="P58" i="12"/>
  <c r="M32" i="13" l="1"/>
  <c r="M48" i="13"/>
  <c r="D32" i="13"/>
  <c r="P18" i="13"/>
  <c r="D48" i="13"/>
  <c r="O32" i="13"/>
  <c r="O48" i="13"/>
  <c r="I32" i="13"/>
  <c r="I48" i="13"/>
  <c r="K32" i="13"/>
  <c r="K48" i="13"/>
  <c r="J48" i="13"/>
  <c r="J32" i="13"/>
  <c r="E48" i="13"/>
  <c r="E32" i="13"/>
  <c r="L32" i="13"/>
  <c r="L48" i="13"/>
  <c r="G32" i="13"/>
  <c r="G48" i="13"/>
  <c r="H32" i="13"/>
  <c r="H48" i="13"/>
  <c r="L32" i="12"/>
  <c r="L48" i="12"/>
  <c r="M32" i="12"/>
  <c r="M48" i="12"/>
  <c r="D32" i="12"/>
  <c r="D48" i="12"/>
  <c r="H32" i="12"/>
  <c r="H48" i="12"/>
  <c r="I48" i="12"/>
  <c r="I32" i="12"/>
  <c r="F48" i="12"/>
  <c r="F32" i="12"/>
  <c r="J48" i="12"/>
  <c r="J32" i="12"/>
  <c r="N48" i="12"/>
  <c r="N32" i="12"/>
  <c r="E32" i="12"/>
  <c r="E48" i="12"/>
  <c r="G48" i="12"/>
  <c r="G32" i="12"/>
  <c r="K32" i="12"/>
  <c r="K48" i="12"/>
  <c r="O32" i="12"/>
  <c r="O48" i="12"/>
  <c r="P32" i="13" l="1"/>
  <c r="P55" i="13" s="1"/>
  <c r="P53" i="13" s="1"/>
  <c r="P48" i="13"/>
  <c r="P65" i="13" s="1"/>
  <c r="P48" i="12"/>
  <c r="P65" i="12" s="1"/>
  <c r="P32" i="12"/>
  <c r="P55" i="12" s="1"/>
  <c r="P53" i="12" s="1"/>
  <c r="I88" i="13" l="1"/>
  <c r="I90" i="13" s="1"/>
  <c r="E88" i="13"/>
  <c r="E90" i="13" s="1"/>
  <c r="P63" i="13"/>
  <c r="P74" i="13" s="1"/>
  <c r="K88" i="13"/>
  <c r="K90" i="13" s="1"/>
  <c r="J88" i="13"/>
  <c r="J90" i="13" s="1"/>
  <c r="F88" i="13"/>
  <c r="F90" i="13" s="1"/>
  <c r="H88" i="13"/>
  <c r="H90" i="13" s="1"/>
  <c r="D88" i="13"/>
  <c r="D90" i="13" s="1"/>
  <c r="G88" i="13"/>
  <c r="G90" i="13" s="1"/>
  <c r="I88" i="12"/>
  <c r="I90" i="12" s="1"/>
  <c r="E88" i="12"/>
  <c r="E90" i="12" s="1"/>
  <c r="P63" i="12"/>
  <c r="P74" i="12" s="1"/>
  <c r="F88" i="12"/>
  <c r="F90" i="12" s="1"/>
  <c r="H88" i="12"/>
  <c r="H90" i="12" s="1"/>
  <c r="D88" i="12"/>
  <c r="D90" i="12" s="1"/>
  <c r="J88" i="12"/>
  <c r="J90" i="12" s="1"/>
  <c r="K88" i="12"/>
  <c r="K90" i="12" s="1"/>
  <c r="G88" i="12"/>
  <c r="G90" i="12" s="1"/>
  <c r="I91" i="13" l="1"/>
  <c r="E91" i="13"/>
  <c r="G91" i="13"/>
  <c r="F91" i="13"/>
  <c r="H91" i="13"/>
  <c r="D91" i="13"/>
  <c r="K91" i="13"/>
  <c r="J91" i="13"/>
  <c r="I91" i="12"/>
  <c r="E91" i="12"/>
  <c r="J91" i="12"/>
  <c r="H91" i="12"/>
  <c r="D91" i="12"/>
  <c r="F91" i="12"/>
  <c r="K91" i="12"/>
  <c r="G91" i="12"/>
  <c r="P91" i="13" l="1"/>
  <c r="P93" i="13" s="1"/>
  <c r="P91" i="12"/>
  <c r="P93" i="12" s="1"/>
</calcChain>
</file>

<file path=xl/sharedStrings.xml><?xml version="1.0" encoding="utf-8"?>
<sst xmlns="http://schemas.openxmlformats.org/spreadsheetml/2006/main" count="388" uniqueCount="135">
  <si>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</si>
  <si>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</si>
  <si>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</si>
  <si>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</si>
  <si>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</si>
  <si>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</si>
  <si>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</si>
  <si>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</si>
  <si>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</si>
  <si>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</si>
  <si>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</si>
  <si>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</si>
  <si>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</si>
  <si>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</si>
  <si>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</si>
  <si>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</si>
  <si>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</si>
  <si>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</si>
  <si>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</si>
  <si>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</si>
  <si>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</si>
  <si>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</si>
  <si>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</si>
  <si>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</si>
  <si>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</si>
  <si>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</si>
  <si>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</si>
  <si>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</si>
  <si>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</si>
  <si>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</si>
  <si>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</si>
  <si>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</si>
  <si>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</si>
  <si>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</si>
  <si>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</si>
  <si>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</si>
  <si>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</si>
  <si>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</si>
  <si>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</si>
  <si>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</si>
  <si>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</si>
  <si>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</si>
  <si>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</si>
  <si>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</si>
  <si>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</si>
  <si>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</si>
  <si>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</si>
  <si>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</si>
  <si>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</si>
  <si>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</si>
  <si>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</si>
  <si>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</si>
  <si>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</si>
  <si>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</si>
  <si>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</si>
  <si>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</si>
  <si>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</si>
  <si>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</si>
  <si>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</si>
  <si>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</si>
  <si>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</si>
  <si>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</si>
  <si>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</si>
  <si>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</si>
  <si>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</si>
  <si>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</si>
  <si>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</si>
  <si>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</si>
  <si>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</si>
  <si>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</si>
  <si>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</si>
  <si>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</si>
  <si>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</si>
  <si>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</si>
  <si>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○○生産工場へのバイオマス温水ボイラーの導入</t>
    <rPh sb="2" eb="4">
      <t>セイサン</t>
    </rPh>
    <rPh sb="4" eb="6">
      <t>コウジョウ</t>
    </rPh>
    <rPh sb="13" eb="15">
      <t>オンスイ</t>
    </rPh>
    <rPh sb="20" eb="22">
      <t>ドウニュウ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</si>
  <si>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</si>
  <si>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</si>
  <si>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</si>
  <si>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</si>
  <si>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</si>
  <si>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</si>
  <si>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負荷の対象</t>
    <rPh sb="0" eb="2">
      <t>フカ</t>
    </rPh>
    <rPh sb="3" eb="5">
      <t>タイショウ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</si>
  <si>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</si>
  <si>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（２）リファレンスボイラーのエネルギー消費量</t>
    <phoneticPr fontId="1"/>
  </si>
  <si>
    <t>リファレンスとなる
ボイラーの仕様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</si>
  <si>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</si>
  <si>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(t/h)</t>
    <phoneticPr fontId="1"/>
  </si>
  <si>
    <t>2017年版○○国エネルギー省△△資料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</si>
  <si>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※単位記入のこと</t>
    <phoneticPr fontId="1"/>
  </si>
  <si>
    <t>単位</t>
    <rPh sb="0" eb="2">
      <t>タンイ</t>
    </rPh>
    <phoneticPr fontId="1"/>
  </si>
  <si>
    <t>月平均燃料消費量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</si>
  <si>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</si>
  <si>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</si>
  <si>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プロジェクトで導入する
ボイラーの仕様</t>
    <phoneticPr fontId="1"/>
  </si>
  <si>
    <t>MHIB-400S</t>
  </si>
  <si>
    <t>（ｋJ/ｋｇ)</t>
    <phoneticPr fontId="1"/>
  </si>
  <si>
    <t>※ボイラーに投入する組成（含水率等）における発熱量を記載のこと</t>
    <phoneticPr fontId="1"/>
  </si>
  <si>
    <t>千Nm3</t>
    <phoneticPr fontId="1"/>
  </si>
  <si>
    <t>※便宜上　消費電力量は（必要蒸発量/定格蒸発能力）×定格消費電力×稼働時間で計算。</t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</si>
  <si>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</si>
  <si>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Ｒｙ＝RQｆｙ×fuｒf+ＲＱey×gef</t>
  </si>
  <si>
    <t>ton-CO2/年</t>
  </si>
  <si>
    <t>RQｆy</t>
  </si>
  <si>
    <t>※単位記入</t>
    <rPh sb="1" eb="3">
      <t>タンイ</t>
    </rPh>
    <rPh sb="3" eb="5">
      <t>キニュウ</t>
    </rPh>
    <phoneticPr fontId="1"/>
  </si>
  <si>
    <t>fuｒf</t>
  </si>
  <si>
    <t>RQey</t>
  </si>
  <si>
    <t>ｇeｆ</t>
  </si>
  <si>
    <t>Pｙ＝PQfｙ×fupf+PQey×gef</t>
  </si>
  <si>
    <t>PＱｆy</t>
  </si>
  <si>
    <t>fupf</t>
  </si>
  <si>
    <t>2015年版○○バイオマス資料</t>
    <phoneticPr fontId="1"/>
  </si>
  <si>
    <t>PQey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</si>
  <si>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</si>
  <si>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</si>
  <si>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</si>
  <si>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</si>
  <si>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</si>
  <si>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</si>
  <si>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</si>
  <si>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</si>
  <si>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</si>
  <si>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</si>
  <si>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</si>
  <si>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</si>
  <si>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</si>
  <si>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</si>
  <si>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</si>
  <si>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</si>
  <si>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</si>
  <si>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</si>
  <si>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2019-2021JCM設備補助CO2排出削減量計算（バイオマス温水ボイラー）※記入例</t>
    <rPh sb="40" eb="42">
      <t>キニュウ</t>
    </rPh>
    <rPh sb="42" eb="43">
      <t>レイ</t>
    </rPh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</si>
  <si>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</si>
  <si>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</si>
  <si>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定格熱出力（MJ/h)</t>
    <phoneticPr fontId="1"/>
  </si>
  <si>
    <t>（１）温水（給湯）負荷</t>
    <rPh sb="3" eb="5">
      <t>ヌクミズ</t>
    </rPh>
    <rPh sb="6" eb="8">
      <t>キュウトウ</t>
    </rPh>
    <rPh sb="9" eb="11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</si>
</sst>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;[Red]\-#,##0.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1" xfId="1" applyFont="1" applyFill="1" applyBorder="1" applyAlignment="1">
      <alignment vertical="center" shrinkToFit="1"/>
    </xf>
    <xf numFmtId="177" fontId="3" fillId="3" borderId="1" xfId="1" applyNumberFormat="1" applyFont="1" applyFill="1" applyBorder="1">
      <alignment vertical="center"/>
    </xf>
    <xf numFmtId="38" fontId="3" fillId="3" borderId="1" xfId="2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1" applyFont="1" applyFill="1">
      <alignment vertical="center"/>
    </xf>
    <xf numFmtId="38" fontId="3" fillId="3" borderId="1" xfId="2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40" fontId="3" fillId="3" borderId="1" xfId="2" applyNumberFormat="1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11" fillId="0" borderId="0" xfId="1" applyFo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6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38" fontId="6" fillId="3" borderId="1" xfId="2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38" fontId="6" fillId="2" borderId="1" xfId="2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178" fontId="6" fillId="2" borderId="1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78" fontId="6" fillId="3" borderId="1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3" fillId="0" borderId="0" xfId="0" applyFont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shrinkToFit="1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177" fontId="6" fillId="3" borderId="1" xfId="0" applyNumberFormat="1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184" fontId="6" fillId="2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38" fontId="3" fillId="2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0" fontId="6" fillId="2" borderId="1" xfId="2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6936D-72CD-4EEE-BFA0-A977EF91C3CC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16026A-9466-45E6-929B-2AD958619DA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36C34B-F053-49CB-9789-E731FD015148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F4CB3-3667-4093-9C7B-3BA0B6EBA420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083C05-A0BF-49C1-BFBE-C44B91E984F7}"/>
            </a:ext>
          </a:extLst>
        </xdr:cNvPr>
        <xdr:cNvSpPr txBox="1"/>
      </xdr:nvSpPr>
      <xdr:spPr>
        <a:xfrm>
          <a:off x="211119" y="12686402"/>
          <a:ext cx="9400839" cy="69431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806051-DF61-4456-8FEB-CE8A1AA78A6F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DB3B-8758-43A9-852E-C93CA38DEE40}">
  <sheetPr>
    <pageSetUpPr fitToPage="1"/>
  </sheetPr>
  <dimension ref="B2:V94"/>
  <sheetViews>
    <sheetView topLeftCell="A64" zoomScale="90" zoomScaleNormal="90" workbookViewId="0">
      <selection activeCell="P93" sqref="P93"/>
    </sheetView>
    <sheetView tabSelected="1" workbookViewId="1"/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130</v>
      </c>
    </row>
    <row r="4" spans="2:22" s="29" customFormat="1" ht="12.6" customHeight="1" x14ac:dyDescent="0.15">
      <c r="B4" s="25" t="s">
        <v>7</v>
      </c>
      <c r="C4" s="113" t="s">
        <v>74</v>
      </c>
      <c r="D4" s="113"/>
      <c r="E4" s="113"/>
      <c r="F4" s="113"/>
      <c r="G4" s="113"/>
      <c r="H4" s="113"/>
      <c r="I4" s="113"/>
      <c r="J4" s="113"/>
      <c r="K4" s="27"/>
      <c r="L4" s="28"/>
      <c r="M4" s="28"/>
      <c r="N4" s="28"/>
    </row>
    <row r="5" spans="2:22" s="29" customFormat="1" ht="12.6" customHeight="1" x14ac:dyDescent="0.15">
      <c r="B5" s="114" t="s">
        <v>8</v>
      </c>
      <c r="C5" s="25" t="s">
        <v>9</v>
      </c>
      <c r="D5" s="113"/>
      <c r="E5" s="117"/>
      <c r="F5" s="117"/>
      <c r="G5" s="117"/>
      <c r="H5" s="117"/>
      <c r="I5" s="117"/>
      <c r="J5" s="117"/>
      <c r="K5" s="27"/>
      <c r="L5" s="28"/>
      <c r="M5" s="28"/>
    </row>
    <row r="6" spans="2:22" s="29" customFormat="1" ht="12.6" customHeight="1" x14ac:dyDescent="0.15">
      <c r="B6" s="115"/>
      <c r="C6" s="25" t="s">
        <v>10</v>
      </c>
      <c r="D6" s="118" t="s">
        <v>77</v>
      </c>
      <c r="E6" s="119"/>
      <c r="F6" s="120"/>
      <c r="G6" s="31" t="s">
        <v>11</v>
      </c>
      <c r="H6" s="118" t="s">
        <v>78</v>
      </c>
      <c r="I6" s="119"/>
      <c r="J6" s="120"/>
      <c r="K6" s="27"/>
      <c r="L6" s="28"/>
      <c r="M6" s="28"/>
    </row>
    <row r="7" spans="2:22" s="29" customFormat="1" ht="12.6" customHeight="1" x14ac:dyDescent="0.15">
      <c r="B7" s="116"/>
      <c r="C7" s="25" t="s">
        <v>79</v>
      </c>
      <c r="D7" s="121">
        <v>700</v>
      </c>
      <c r="E7" s="121"/>
      <c r="F7" s="121"/>
      <c r="G7" s="122" t="s">
        <v>80</v>
      </c>
      <c r="H7" s="123"/>
      <c r="I7" s="123"/>
      <c r="J7" s="124"/>
      <c r="K7" s="27"/>
      <c r="L7" s="28"/>
      <c r="M7" s="28"/>
      <c r="N7" s="28"/>
    </row>
    <row r="8" spans="2:22" ht="12.6" customHeight="1" x14ac:dyDescent="0.15">
      <c r="B8" s="25" t="s">
        <v>81</v>
      </c>
      <c r="C8" s="113" t="s">
        <v>56</v>
      </c>
      <c r="D8" s="113"/>
      <c r="E8" s="113"/>
      <c r="F8" s="113"/>
      <c r="G8" s="113"/>
      <c r="H8" s="113"/>
      <c r="I8" s="113"/>
      <c r="J8" s="113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131</v>
      </c>
      <c r="N9" s="110"/>
      <c r="O9" s="111" t="s">
        <v>132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134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82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83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84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28" t="s">
        <v>31</v>
      </c>
      <c r="C22" s="129"/>
      <c r="D22" s="130" t="s">
        <v>34</v>
      </c>
      <c r="E22" s="131"/>
      <c r="F22" s="132"/>
      <c r="G22" s="19"/>
      <c r="H22" s="46"/>
      <c r="I22" s="133"/>
      <c r="J22" s="133"/>
      <c r="K22" s="47"/>
      <c r="L22" s="47"/>
      <c r="M22" s="47"/>
    </row>
    <row r="23" spans="2:17" ht="12.6" customHeight="1" x14ac:dyDescent="0.15">
      <c r="B23" s="134" t="s">
        <v>35</v>
      </c>
      <c r="C23" s="135"/>
      <c r="D23" s="130" t="s">
        <v>44</v>
      </c>
      <c r="E23" s="131"/>
      <c r="F23" s="132"/>
      <c r="G23" s="19"/>
      <c r="H23" s="47"/>
      <c r="I23" s="47"/>
      <c r="J23" s="47"/>
      <c r="K23" s="47"/>
      <c r="L23" s="47"/>
      <c r="M23" s="47"/>
    </row>
    <row r="24" spans="2:17" ht="12.6" customHeight="1" x14ac:dyDescent="0.15">
      <c r="B24" s="128" t="s">
        <v>133</v>
      </c>
      <c r="C24" s="129"/>
      <c r="D24" s="127">
        <v>500</v>
      </c>
      <c r="E24" s="127"/>
      <c r="F24" s="127"/>
      <c r="G24" s="48" t="s">
        <v>86</v>
      </c>
    </row>
    <row r="25" spans="2:17" ht="12.6" customHeight="1" x14ac:dyDescent="0.15">
      <c r="B25" s="125" t="s">
        <v>32</v>
      </c>
      <c r="C25" s="126"/>
      <c r="D25" s="127">
        <v>90</v>
      </c>
      <c r="E25" s="127"/>
      <c r="F25" s="127"/>
      <c r="G25" s="48" t="s">
        <v>33</v>
      </c>
    </row>
    <row r="26" spans="2:17" ht="12.6" customHeight="1" x14ac:dyDescent="0.15">
      <c r="B26" s="125" t="s">
        <v>36</v>
      </c>
      <c r="C26" s="129"/>
      <c r="D26" s="136">
        <v>5</v>
      </c>
      <c r="E26" s="136"/>
      <c r="F26" s="136"/>
      <c r="G26" s="49" t="s">
        <v>37</v>
      </c>
    </row>
    <row r="27" spans="2:17" ht="12.6" customHeight="1" x14ac:dyDescent="0.15">
      <c r="B27" s="125" t="s">
        <v>43</v>
      </c>
      <c r="C27" s="129"/>
      <c r="D27" s="121">
        <v>3</v>
      </c>
      <c r="E27" s="121"/>
      <c r="F27" s="121"/>
      <c r="G27" s="50"/>
    </row>
    <row r="28" spans="2:17" ht="12.6" customHeight="1" x14ac:dyDescent="0.15">
      <c r="B28" s="18" t="s">
        <v>38</v>
      </c>
      <c r="C28" s="51"/>
      <c r="D28" s="137" t="s">
        <v>41</v>
      </c>
      <c r="E28" s="137"/>
      <c r="F28" s="137"/>
      <c r="I28" s="41"/>
    </row>
    <row r="29" spans="2:17" ht="12.6" customHeight="1" x14ac:dyDescent="0.15">
      <c r="B29" s="125" t="s">
        <v>39</v>
      </c>
      <c r="C29" s="143"/>
      <c r="D29" s="136">
        <v>2061</v>
      </c>
      <c r="E29" s="136"/>
      <c r="F29" s="136"/>
      <c r="G29" s="52" t="s">
        <v>40</v>
      </c>
      <c r="H29" s="53" t="s">
        <v>72</v>
      </c>
      <c r="I29" s="138" t="s">
        <v>87</v>
      </c>
      <c r="J29" s="139"/>
      <c r="K29" s="139"/>
      <c r="L29" s="140"/>
    </row>
    <row r="30" spans="2:17" ht="12.6" customHeight="1" x14ac:dyDescent="0.15">
      <c r="B30" s="13"/>
      <c r="C30" s="13"/>
      <c r="D30" s="17"/>
      <c r="E30" s="54"/>
      <c r="F30" s="16"/>
      <c r="G30" s="55" t="s">
        <v>88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89</v>
      </c>
    </row>
    <row r="32" spans="2:17" ht="12.6" customHeight="1" x14ac:dyDescent="0.15">
      <c r="B32" s="141" t="s">
        <v>90</v>
      </c>
      <c r="C32" s="142"/>
      <c r="D32" s="56">
        <f t="shared" ref="D32:O32" si="2">D18/($D$25/100*$D$29/1000)</f>
        <v>146375.54585152841</v>
      </c>
      <c r="E32" s="56">
        <f t="shared" si="2"/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1" t="s">
        <v>91</v>
      </c>
      <c r="C33" s="142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92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93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28" t="s">
        <v>31</v>
      </c>
      <c r="C37" s="129"/>
      <c r="D37" s="130" t="s">
        <v>45</v>
      </c>
      <c r="E37" s="131"/>
      <c r="F37" s="132"/>
      <c r="G37" s="19"/>
      <c r="H37" s="46"/>
      <c r="I37" s="133"/>
      <c r="J37" s="133"/>
      <c r="K37" s="47"/>
      <c r="L37" s="47"/>
      <c r="M37" s="47"/>
    </row>
    <row r="38" spans="2:17" ht="12.6" customHeight="1" x14ac:dyDescent="0.15">
      <c r="B38" s="134" t="s">
        <v>35</v>
      </c>
      <c r="C38" s="135"/>
      <c r="D38" s="130" t="s">
        <v>94</v>
      </c>
      <c r="E38" s="131"/>
      <c r="F38" s="132"/>
      <c r="G38" s="19"/>
      <c r="H38" s="47"/>
      <c r="I38" s="47"/>
      <c r="J38" s="47"/>
      <c r="K38" s="47"/>
      <c r="L38" s="47"/>
      <c r="M38" s="47"/>
    </row>
    <row r="39" spans="2:17" ht="12.6" customHeight="1" x14ac:dyDescent="0.15">
      <c r="B39" s="128" t="s">
        <v>85</v>
      </c>
      <c r="C39" s="129"/>
      <c r="D39" s="127">
        <v>400</v>
      </c>
      <c r="E39" s="127"/>
      <c r="F39" s="127"/>
      <c r="G39" s="48" t="s">
        <v>86</v>
      </c>
    </row>
    <row r="40" spans="2:17" ht="12.6" customHeight="1" x14ac:dyDescent="0.15">
      <c r="B40" s="125" t="s">
        <v>32</v>
      </c>
      <c r="C40" s="126"/>
      <c r="D40" s="127">
        <v>80</v>
      </c>
      <c r="E40" s="127"/>
      <c r="F40" s="127"/>
      <c r="G40" s="48" t="s">
        <v>33</v>
      </c>
    </row>
    <row r="41" spans="2:17" ht="12.6" customHeight="1" x14ac:dyDescent="0.15">
      <c r="B41" s="125" t="s">
        <v>36</v>
      </c>
      <c r="C41" s="129"/>
      <c r="D41" s="136">
        <v>4</v>
      </c>
      <c r="E41" s="136"/>
      <c r="F41" s="136"/>
      <c r="G41" s="49" t="s">
        <v>37</v>
      </c>
    </row>
    <row r="42" spans="2:17" ht="12.6" customHeight="1" x14ac:dyDescent="0.15">
      <c r="B42" s="125" t="s">
        <v>43</v>
      </c>
      <c r="C42" s="129"/>
      <c r="D42" s="121">
        <v>3</v>
      </c>
      <c r="E42" s="121"/>
      <c r="F42" s="121"/>
      <c r="G42" s="50"/>
    </row>
    <row r="43" spans="2:17" ht="12.6" customHeight="1" x14ac:dyDescent="0.15">
      <c r="B43" s="18" t="s">
        <v>38</v>
      </c>
      <c r="C43" s="51"/>
      <c r="D43" s="137" t="s">
        <v>75</v>
      </c>
      <c r="E43" s="137"/>
      <c r="F43" s="137"/>
      <c r="I43" s="41"/>
    </row>
    <row r="44" spans="2:17" ht="12.6" customHeight="1" x14ac:dyDescent="0.15">
      <c r="B44" s="125" t="s">
        <v>39</v>
      </c>
      <c r="C44" s="143"/>
      <c r="D44" s="136">
        <v>15000</v>
      </c>
      <c r="E44" s="136"/>
      <c r="F44" s="136"/>
      <c r="G44" s="52" t="s">
        <v>95</v>
      </c>
      <c r="H44" s="62" t="s">
        <v>96</v>
      </c>
    </row>
    <row r="45" spans="2:17" ht="12.6" customHeight="1" x14ac:dyDescent="0.15">
      <c r="B45" s="13"/>
      <c r="C45" s="13"/>
      <c r="G45" s="55" t="s">
        <v>88</v>
      </c>
      <c r="I45" s="53" t="s">
        <v>72</v>
      </c>
      <c r="J45" s="138" t="s">
        <v>42</v>
      </c>
      <c r="K45" s="139"/>
      <c r="L45" s="139"/>
      <c r="M45" s="140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89</v>
      </c>
    </row>
    <row r="48" spans="2:17" ht="12.6" customHeight="1" x14ac:dyDescent="0.15">
      <c r="B48" s="151" t="s">
        <v>90</v>
      </c>
      <c r="C48" s="151"/>
      <c r="D48" s="56">
        <f t="shared" ref="D48:O48" si="4">D18/($D$40/100*$D$44/1000)</f>
        <v>22626.000000000004</v>
      </c>
      <c r="E48" s="56">
        <f t="shared" si="4"/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97</v>
      </c>
    </row>
    <row r="49" spans="2:17" ht="12.6" customHeight="1" x14ac:dyDescent="0.15">
      <c r="B49" s="151" t="s">
        <v>91</v>
      </c>
      <c r="C49" s="151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98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99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100</v>
      </c>
      <c r="E53" s="29"/>
      <c r="F53" s="29"/>
      <c r="G53" s="29"/>
      <c r="H53" s="29"/>
      <c r="I53" s="29" t="s">
        <v>101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102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103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104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38" t="s">
        <v>42</v>
      </c>
      <c r="L56" s="139"/>
      <c r="M56" s="139"/>
      <c r="N56" s="140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0"/>
      <c r="L57" s="20"/>
      <c r="M57" s="81"/>
      <c r="N57" s="81"/>
      <c r="O57" s="29"/>
      <c r="P57" s="82"/>
    </row>
    <row r="58" spans="2:17" ht="12.6" customHeight="1" x14ac:dyDescent="0.15">
      <c r="B58" s="53" t="s">
        <v>105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106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38" t="s">
        <v>73</v>
      </c>
      <c r="L59" s="139"/>
      <c r="M59" s="139"/>
      <c r="N59" s="140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99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107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108</v>
      </c>
      <c r="C65" s="53"/>
      <c r="D65" s="71" t="s">
        <v>49</v>
      </c>
      <c r="E65" s="29"/>
      <c r="F65" s="29"/>
      <c r="G65" s="29"/>
      <c r="H65" s="29"/>
      <c r="I65" s="72" t="s">
        <v>76</v>
      </c>
      <c r="J65" s="29" t="s">
        <v>53</v>
      </c>
      <c r="K65" s="66" t="s">
        <v>103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109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38" t="s">
        <v>110</v>
      </c>
      <c r="L66" s="144"/>
      <c r="M66" s="144"/>
      <c r="N66" s="145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0"/>
      <c r="L67" s="20"/>
      <c r="M67" s="81"/>
      <c r="N67" s="81"/>
      <c r="O67" s="29"/>
      <c r="P67" s="89"/>
      <c r="Q67" s="29"/>
    </row>
    <row r="68" spans="2:17" ht="12.6" customHeight="1" x14ac:dyDescent="0.15">
      <c r="B68" s="53" t="s">
        <v>111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106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38" t="str">
        <f>K59</f>
        <v>2019年度JCM設備補助公募要領</v>
      </c>
      <c r="L69" s="144"/>
      <c r="M69" s="144"/>
      <c r="N69" s="145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112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113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115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116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117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29"/>
    </row>
    <row r="80" spans="2:17" ht="12.6" customHeight="1" x14ac:dyDescent="0.15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29"/>
    </row>
    <row r="81" spans="2:18" ht="12.6" customHeight="1" x14ac:dyDescent="0.15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29"/>
    </row>
    <row r="82" spans="2:18" ht="12.6" customHeight="1" x14ac:dyDescent="0.15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29"/>
    </row>
    <row r="83" spans="2:18" ht="12.6" customHeight="1" x14ac:dyDescent="0.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29"/>
    </row>
    <row r="84" spans="2:18" ht="12.6" customHeigh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118</v>
      </c>
      <c r="P85" s="29"/>
      <c r="Q85" s="29"/>
    </row>
    <row r="86" spans="2:18" ht="12.6" customHeight="1" x14ac:dyDescent="0.15">
      <c r="B86" s="149" t="s">
        <v>70</v>
      </c>
      <c r="C86" s="150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119</v>
      </c>
      <c r="C87" s="100" t="s">
        <v>120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121</v>
      </c>
      <c r="C88" s="100" t="s">
        <v>122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123</v>
      </c>
      <c r="C89" s="100" t="s">
        <v>124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125</v>
      </c>
      <c r="C90" s="100" t="s">
        <v>126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127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128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129</v>
      </c>
      <c r="Q94" s="29"/>
    </row>
  </sheetData>
  <mergeCells count="52">
    <mergeCell ref="K69:N69"/>
    <mergeCell ref="B80:P82"/>
    <mergeCell ref="B86:C86"/>
    <mergeCell ref="J45:M45"/>
    <mergeCell ref="B48:C48"/>
    <mergeCell ref="B49:C49"/>
    <mergeCell ref="K56:N56"/>
    <mergeCell ref="K59:N59"/>
    <mergeCell ref="K66:N66"/>
    <mergeCell ref="B44:C44"/>
    <mergeCell ref="D44:F44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I29:L29"/>
    <mergeCell ref="B32:C32"/>
    <mergeCell ref="B33:C33"/>
    <mergeCell ref="B37:C37"/>
    <mergeCell ref="D37:F37"/>
    <mergeCell ref="I37:J37"/>
    <mergeCell ref="B29:C29"/>
    <mergeCell ref="D29:F29"/>
    <mergeCell ref="B26:C26"/>
    <mergeCell ref="D26:F26"/>
    <mergeCell ref="B27:C27"/>
    <mergeCell ref="D27:F27"/>
    <mergeCell ref="D28:F28"/>
    <mergeCell ref="C8:J8"/>
    <mergeCell ref="B25:C25"/>
    <mergeCell ref="D25:F25"/>
    <mergeCell ref="B22:C22"/>
    <mergeCell ref="D22:F22"/>
    <mergeCell ref="I22:J22"/>
    <mergeCell ref="B23:C23"/>
    <mergeCell ref="D23:F23"/>
    <mergeCell ref="B24:C24"/>
    <mergeCell ref="D24:F24"/>
    <mergeCell ref="C4:J4"/>
    <mergeCell ref="B5:B7"/>
    <mergeCell ref="D5:J5"/>
    <mergeCell ref="D6:F6"/>
    <mergeCell ref="H6:J6"/>
    <mergeCell ref="D7:F7"/>
    <mergeCell ref="G7:J7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B316-AADE-4C51-B887-E2407044DD63}">
  <sheetPr>
    <pageSetUpPr fitToPage="1"/>
  </sheetPr>
  <dimension ref="B2:V94"/>
  <sheetViews>
    <sheetView tabSelected="1" topLeftCell="A5" zoomScale="90" zoomScaleNormal="90" workbookViewId="0">
      <selection activeCell="M76" sqref="M76"/>
    </sheetView>
    <sheetView workbookViewId="1"/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130</v>
      </c>
    </row>
    <row r="4" spans="2:22" s="29" customFormat="1" ht="12.6" customHeight="1" x14ac:dyDescent="0.15">
      <c r="B4" s="25" t="s">
        <v>7</v>
      </c>
      <c r="C4" s="113" t="s">
        <v>74</v>
      </c>
      <c r="D4" s="113"/>
      <c r="E4" s="113"/>
      <c r="F4" s="113"/>
      <c r="G4" s="113"/>
      <c r="H4" s="113"/>
      <c r="I4" s="113"/>
      <c r="J4" s="113"/>
      <c r="K4" s="27"/>
      <c r="L4" s="28"/>
      <c r="M4" s="28"/>
      <c r="N4" s="28"/>
    </row>
    <row r="5" spans="2:22" s="29" customFormat="1" ht="12.6" customHeight="1" x14ac:dyDescent="0.15">
      <c r="B5" s="114" t="s">
        <v>8</v>
      </c>
      <c r="C5" s="25" t="s">
        <v>9</v>
      </c>
      <c r="D5" s="113"/>
      <c r="E5" s="117"/>
      <c r="F5" s="117"/>
      <c r="G5" s="117"/>
      <c r="H5" s="117"/>
      <c r="I5" s="117"/>
      <c r="J5" s="117"/>
      <c r="K5" s="27"/>
      <c r="L5" s="28"/>
      <c r="M5" s="28"/>
    </row>
    <row r="6" spans="2:22" s="29" customFormat="1" ht="12.6" customHeight="1" x14ac:dyDescent="0.15">
      <c r="B6" s="115"/>
      <c r="C6" s="25" t="s">
        <v>10</v>
      </c>
      <c r="D6" s="118" t="s">
        <v>77</v>
      </c>
      <c r="E6" s="119"/>
      <c r="F6" s="120"/>
      <c r="G6" s="31" t="s">
        <v>11</v>
      </c>
      <c r="H6" s="118" t="s">
        <v>78</v>
      </c>
      <c r="I6" s="119"/>
      <c r="J6" s="120"/>
      <c r="K6" s="27"/>
      <c r="L6" s="28"/>
      <c r="M6" s="28"/>
    </row>
    <row r="7" spans="2:22" s="29" customFormat="1" ht="12.6" customHeight="1" x14ac:dyDescent="0.15">
      <c r="B7" s="116"/>
      <c r="C7" s="25" t="s">
        <v>79</v>
      </c>
      <c r="D7" s="121">
        <v>700</v>
      </c>
      <c r="E7" s="121"/>
      <c r="F7" s="121"/>
      <c r="G7" s="122" t="s">
        <v>80</v>
      </c>
      <c r="H7" s="123"/>
      <c r="I7" s="123"/>
      <c r="J7" s="124"/>
      <c r="K7" s="27"/>
      <c r="L7" s="28"/>
      <c r="M7" s="28"/>
      <c r="N7" s="28"/>
    </row>
    <row r="8" spans="2:22" ht="12.6" customHeight="1" x14ac:dyDescent="0.15">
      <c r="B8" s="25" t="s">
        <v>81</v>
      </c>
      <c r="C8" s="113" t="s">
        <v>56</v>
      </c>
      <c r="D8" s="113"/>
      <c r="E8" s="113"/>
      <c r="F8" s="113"/>
      <c r="G8" s="113"/>
      <c r="H8" s="113"/>
      <c r="I8" s="113"/>
      <c r="J8" s="113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131</v>
      </c>
      <c r="N9" s="110"/>
      <c r="O9" s="111" t="s">
        <v>132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134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82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83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84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28" t="s">
        <v>31</v>
      </c>
      <c r="C22" s="129"/>
      <c r="D22" s="130" t="s">
        <v>34</v>
      </c>
      <c r="E22" s="131"/>
      <c r="F22" s="132"/>
      <c r="G22" s="21"/>
      <c r="H22" s="46"/>
      <c r="I22" s="133"/>
      <c r="J22" s="133"/>
      <c r="K22" s="47"/>
      <c r="L22" s="47"/>
      <c r="M22" s="47"/>
    </row>
    <row r="23" spans="2:17" ht="12.6" customHeight="1" x14ac:dyDescent="0.15">
      <c r="B23" s="134" t="s">
        <v>35</v>
      </c>
      <c r="C23" s="135"/>
      <c r="D23" s="130" t="s">
        <v>44</v>
      </c>
      <c r="E23" s="131"/>
      <c r="F23" s="132"/>
      <c r="G23" s="21"/>
      <c r="H23" s="47"/>
      <c r="I23" s="47"/>
      <c r="J23" s="47"/>
      <c r="K23" s="47"/>
      <c r="L23" s="47"/>
      <c r="M23" s="47"/>
    </row>
    <row r="24" spans="2:17" ht="12.6" customHeight="1" x14ac:dyDescent="0.15">
      <c r="B24" s="128" t="s">
        <v>133</v>
      </c>
      <c r="C24" s="129"/>
      <c r="D24" s="127">
        <v>500</v>
      </c>
      <c r="E24" s="127"/>
      <c r="F24" s="127"/>
      <c r="G24" s="48" t="s">
        <v>86</v>
      </c>
    </row>
    <row r="25" spans="2:17" ht="12.6" customHeight="1" x14ac:dyDescent="0.15">
      <c r="B25" s="125" t="s">
        <v>32</v>
      </c>
      <c r="C25" s="126"/>
      <c r="D25" s="127">
        <v>90</v>
      </c>
      <c r="E25" s="127"/>
      <c r="F25" s="127"/>
      <c r="G25" s="48" t="s">
        <v>33</v>
      </c>
    </row>
    <row r="26" spans="2:17" ht="12.6" customHeight="1" x14ac:dyDescent="0.15">
      <c r="B26" s="125" t="s">
        <v>36</v>
      </c>
      <c r="C26" s="129"/>
      <c r="D26" s="136">
        <v>5</v>
      </c>
      <c r="E26" s="136"/>
      <c r="F26" s="136"/>
      <c r="G26" s="49" t="s">
        <v>37</v>
      </c>
    </row>
    <row r="27" spans="2:17" ht="12.6" customHeight="1" x14ac:dyDescent="0.15">
      <c r="B27" s="125" t="s">
        <v>43</v>
      </c>
      <c r="C27" s="129"/>
      <c r="D27" s="121">
        <v>3</v>
      </c>
      <c r="E27" s="121"/>
      <c r="F27" s="121"/>
      <c r="G27" s="50"/>
    </row>
    <row r="28" spans="2:17" ht="12.6" customHeight="1" x14ac:dyDescent="0.15">
      <c r="B28" s="23" t="s">
        <v>38</v>
      </c>
      <c r="C28" s="51"/>
      <c r="D28" s="137" t="s">
        <v>41</v>
      </c>
      <c r="E28" s="137"/>
      <c r="F28" s="137"/>
      <c r="I28" s="41"/>
    </row>
    <row r="29" spans="2:17" ht="12.6" customHeight="1" x14ac:dyDescent="0.15">
      <c r="B29" s="125" t="s">
        <v>39</v>
      </c>
      <c r="C29" s="143"/>
      <c r="D29" s="136">
        <v>2061</v>
      </c>
      <c r="E29" s="136"/>
      <c r="F29" s="136"/>
      <c r="G29" s="52" t="s">
        <v>40</v>
      </c>
      <c r="H29" s="53" t="s">
        <v>72</v>
      </c>
      <c r="I29" s="138" t="s">
        <v>87</v>
      </c>
      <c r="J29" s="139"/>
      <c r="K29" s="139"/>
      <c r="L29" s="140"/>
    </row>
    <row r="30" spans="2:17" ht="12.6" customHeight="1" x14ac:dyDescent="0.15">
      <c r="B30" s="13"/>
      <c r="C30" s="13"/>
      <c r="D30" s="17"/>
      <c r="E30" s="54"/>
      <c r="F30" s="16"/>
      <c r="G30" s="55" t="s">
        <v>88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89</v>
      </c>
    </row>
    <row r="32" spans="2:17" ht="12.6" customHeight="1" x14ac:dyDescent="0.15">
      <c r="B32" s="141" t="s">
        <v>90</v>
      </c>
      <c r="C32" s="142"/>
      <c r="D32" s="56">
        <f t="shared" ref="D32:O32" si="2">D18/($D$25/100*$D$29/1000)</f>
        <v>146375.54585152841</v>
      </c>
      <c r="E32" s="56">
        <f t="shared" si="2"/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1" t="s">
        <v>91</v>
      </c>
      <c r="C33" s="142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92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93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28" t="s">
        <v>31</v>
      </c>
      <c r="C37" s="129"/>
      <c r="D37" s="130" t="s">
        <v>45</v>
      </c>
      <c r="E37" s="131"/>
      <c r="F37" s="132"/>
      <c r="G37" s="21"/>
      <c r="H37" s="46"/>
      <c r="I37" s="133"/>
      <c r="J37" s="133"/>
      <c r="K37" s="47"/>
      <c r="L37" s="47"/>
      <c r="M37" s="47"/>
    </row>
    <row r="38" spans="2:17" ht="12.6" customHeight="1" x14ac:dyDescent="0.15">
      <c r="B38" s="134" t="s">
        <v>35</v>
      </c>
      <c r="C38" s="135"/>
      <c r="D38" s="130" t="s">
        <v>94</v>
      </c>
      <c r="E38" s="131"/>
      <c r="F38" s="132"/>
      <c r="G38" s="21"/>
      <c r="H38" s="47"/>
      <c r="I38" s="47"/>
      <c r="J38" s="47"/>
      <c r="K38" s="47"/>
      <c r="L38" s="47"/>
      <c r="M38" s="47"/>
    </row>
    <row r="39" spans="2:17" ht="12.6" customHeight="1" x14ac:dyDescent="0.15">
      <c r="B39" s="128" t="s">
        <v>85</v>
      </c>
      <c r="C39" s="129"/>
      <c r="D39" s="127">
        <v>400</v>
      </c>
      <c r="E39" s="127"/>
      <c r="F39" s="127"/>
      <c r="G39" s="48" t="s">
        <v>86</v>
      </c>
    </row>
    <row r="40" spans="2:17" ht="12.6" customHeight="1" x14ac:dyDescent="0.15">
      <c r="B40" s="125" t="s">
        <v>32</v>
      </c>
      <c r="C40" s="126"/>
      <c r="D40" s="127">
        <v>80</v>
      </c>
      <c r="E40" s="127"/>
      <c r="F40" s="127"/>
      <c r="G40" s="48" t="s">
        <v>33</v>
      </c>
    </row>
    <row r="41" spans="2:17" ht="12.6" customHeight="1" x14ac:dyDescent="0.15">
      <c r="B41" s="125" t="s">
        <v>36</v>
      </c>
      <c r="C41" s="129"/>
      <c r="D41" s="136">
        <v>4</v>
      </c>
      <c r="E41" s="136"/>
      <c r="F41" s="136"/>
      <c r="G41" s="49" t="s">
        <v>37</v>
      </c>
    </row>
    <row r="42" spans="2:17" ht="12.6" customHeight="1" x14ac:dyDescent="0.15">
      <c r="B42" s="125" t="s">
        <v>43</v>
      </c>
      <c r="C42" s="129"/>
      <c r="D42" s="121">
        <v>3</v>
      </c>
      <c r="E42" s="121"/>
      <c r="F42" s="121"/>
      <c r="G42" s="50"/>
    </row>
    <row r="43" spans="2:17" ht="12.6" customHeight="1" x14ac:dyDescent="0.15">
      <c r="B43" s="23" t="s">
        <v>38</v>
      </c>
      <c r="C43" s="51"/>
      <c r="D43" s="137" t="s">
        <v>75</v>
      </c>
      <c r="E43" s="137"/>
      <c r="F43" s="137"/>
      <c r="I43" s="41"/>
    </row>
    <row r="44" spans="2:17" ht="12.6" customHeight="1" x14ac:dyDescent="0.15">
      <c r="B44" s="125" t="s">
        <v>39</v>
      </c>
      <c r="C44" s="143"/>
      <c r="D44" s="136">
        <v>15000</v>
      </c>
      <c r="E44" s="136"/>
      <c r="F44" s="136"/>
      <c r="G44" s="52" t="s">
        <v>95</v>
      </c>
      <c r="H44" s="62" t="s">
        <v>96</v>
      </c>
    </row>
    <row r="45" spans="2:17" ht="12.6" customHeight="1" x14ac:dyDescent="0.15">
      <c r="B45" s="13"/>
      <c r="C45" s="13"/>
      <c r="G45" s="55" t="s">
        <v>88</v>
      </c>
      <c r="I45" s="53" t="s">
        <v>72</v>
      </c>
      <c r="J45" s="138" t="s">
        <v>42</v>
      </c>
      <c r="K45" s="139"/>
      <c r="L45" s="139"/>
      <c r="M45" s="140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89</v>
      </c>
    </row>
    <row r="48" spans="2:17" ht="12.6" customHeight="1" x14ac:dyDescent="0.15">
      <c r="B48" s="151" t="s">
        <v>90</v>
      </c>
      <c r="C48" s="151"/>
      <c r="D48" s="56">
        <f t="shared" ref="D48:O48" si="4">D18/($D$40/100*$D$44/1000)</f>
        <v>22626.000000000004</v>
      </c>
      <c r="E48" s="56">
        <f t="shared" si="4"/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97</v>
      </c>
    </row>
    <row r="49" spans="2:17" ht="12.6" customHeight="1" x14ac:dyDescent="0.15">
      <c r="B49" s="151" t="s">
        <v>91</v>
      </c>
      <c r="C49" s="151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98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99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100</v>
      </c>
      <c r="E53" s="29"/>
      <c r="F53" s="29"/>
      <c r="G53" s="29"/>
      <c r="H53" s="29"/>
      <c r="I53" s="29" t="s">
        <v>101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102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103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104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38" t="s">
        <v>42</v>
      </c>
      <c r="L56" s="139"/>
      <c r="M56" s="139"/>
      <c r="N56" s="140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2"/>
      <c r="L57" s="22"/>
      <c r="M57" s="81"/>
      <c r="N57" s="81"/>
      <c r="O57" s="29"/>
      <c r="P57" s="82"/>
    </row>
    <row r="58" spans="2:17" ht="12.6" customHeight="1" x14ac:dyDescent="0.15">
      <c r="B58" s="53" t="s">
        <v>105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106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38" t="s">
        <v>73</v>
      </c>
      <c r="L59" s="139"/>
      <c r="M59" s="139"/>
      <c r="N59" s="140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99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107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108</v>
      </c>
      <c r="C65" s="53"/>
      <c r="D65" s="71" t="s">
        <v>49</v>
      </c>
      <c r="E65" s="29"/>
      <c r="F65" s="29"/>
      <c r="G65" s="29"/>
      <c r="H65" s="29"/>
      <c r="I65" s="72" t="s">
        <v>76</v>
      </c>
      <c r="J65" s="29" t="s">
        <v>53</v>
      </c>
      <c r="K65" s="66" t="s">
        <v>103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109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38" t="s">
        <v>110</v>
      </c>
      <c r="L66" s="144"/>
      <c r="M66" s="144"/>
      <c r="N66" s="145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2"/>
      <c r="L67" s="22"/>
      <c r="M67" s="81"/>
      <c r="N67" s="81"/>
      <c r="O67" s="29"/>
      <c r="P67" s="89"/>
      <c r="Q67" s="29"/>
    </row>
    <row r="68" spans="2:17" ht="12.6" customHeight="1" x14ac:dyDescent="0.15">
      <c r="B68" s="53" t="s">
        <v>111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106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38" t="str">
        <f>K59</f>
        <v>2019年度JCM設備補助公募要領</v>
      </c>
      <c r="L69" s="144"/>
      <c r="M69" s="144"/>
      <c r="N69" s="145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112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113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115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116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117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5"/>
      <c r="Q79" s="29"/>
    </row>
    <row r="80" spans="2:17" ht="12.6" customHeight="1" x14ac:dyDescent="0.15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29"/>
    </row>
    <row r="81" spans="2:18" ht="12.6" customHeight="1" x14ac:dyDescent="0.15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29"/>
    </row>
    <row r="82" spans="2:18" ht="12.6" customHeight="1" x14ac:dyDescent="0.15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29"/>
    </row>
    <row r="83" spans="2:18" ht="12.6" customHeight="1" x14ac:dyDescent="0.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29"/>
    </row>
    <row r="84" spans="2:18" ht="12.6" customHeight="1" x14ac:dyDescent="0.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5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118</v>
      </c>
      <c r="P85" s="29"/>
      <c r="Q85" s="29"/>
    </row>
    <row r="86" spans="2:18" ht="12.6" customHeight="1" x14ac:dyDescent="0.15">
      <c r="B86" s="149" t="s">
        <v>70</v>
      </c>
      <c r="C86" s="150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119</v>
      </c>
      <c r="C87" s="100" t="s">
        <v>120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121</v>
      </c>
      <c r="C88" s="100" t="s">
        <v>122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123</v>
      </c>
      <c r="C89" s="100" t="s">
        <v>124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125</v>
      </c>
      <c r="C90" s="100" t="s">
        <v>126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127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128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129</v>
      </c>
      <c r="Q94" s="29"/>
    </row>
  </sheetData>
  <mergeCells count="52">
    <mergeCell ref="C4:J4"/>
    <mergeCell ref="B5:B7"/>
    <mergeCell ref="D5:J5"/>
    <mergeCell ref="D6:F6"/>
    <mergeCell ref="H6:J6"/>
    <mergeCell ref="D7:F7"/>
    <mergeCell ref="G7:J7"/>
    <mergeCell ref="C8:J8"/>
    <mergeCell ref="B22:C22"/>
    <mergeCell ref="D22:F22"/>
    <mergeCell ref="I22:J22"/>
    <mergeCell ref="B23:C23"/>
    <mergeCell ref="D23:F23"/>
    <mergeCell ref="I29:L29"/>
    <mergeCell ref="B24:C24"/>
    <mergeCell ref="D24:F24"/>
    <mergeCell ref="B25:C25"/>
    <mergeCell ref="D25:F25"/>
    <mergeCell ref="B26:C26"/>
    <mergeCell ref="D26:F26"/>
    <mergeCell ref="B38:C38"/>
    <mergeCell ref="D38:F38"/>
    <mergeCell ref="B27:C27"/>
    <mergeCell ref="D27:F27"/>
    <mergeCell ref="D28:F28"/>
    <mergeCell ref="B29:C29"/>
    <mergeCell ref="D29:F29"/>
    <mergeCell ref="B32:C32"/>
    <mergeCell ref="B33:C33"/>
    <mergeCell ref="B37:C37"/>
    <mergeCell ref="D37:F37"/>
    <mergeCell ref="I37:J37"/>
    <mergeCell ref="J45:M45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B44:C44"/>
    <mergeCell ref="D44:F44"/>
    <mergeCell ref="B80:P82"/>
    <mergeCell ref="B86:C86"/>
    <mergeCell ref="B48:C48"/>
    <mergeCell ref="B49:C49"/>
    <mergeCell ref="K56:N56"/>
    <mergeCell ref="K59:N59"/>
    <mergeCell ref="K66:N66"/>
    <mergeCell ref="K69:N69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0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D746DE-B383-4F41-B1B8-B2007A1336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26B8D-2D51-47F6-914B-51BF820DA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F53941-71EE-4C1F-A72C-A9E33CDF0D84}">
  <ds:schemaRefs>
    <ds:schemaRef ds:uri="http://schemas.openxmlformats.org/package/2006/metadata/core-properties"/>
    <ds:schemaRef ds:uri="http://www.w3.org/XML/1998/namespace"/>
    <ds:schemaRef ds:uri="93fe9b1e-5bcf-4a08-912e-4034eab1d859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0de5941f-0658-486a-bd95-c592dd15858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バイオマス温水ボイラー記入例</vt:lpstr>
      <vt:lpstr>バイオマス温水ボイラー記入用</vt:lpstr>
      <vt:lpstr>バイオマス温水ボイラー記入用!Print_Area</vt:lpstr>
      <vt:lpstr>バイオマス温水ボイラー記入例!Print_Area</vt:lpstr>
      <vt:lpstr>バイオマス温水ボイラー記入用!Print_Titles</vt:lpstr>
      <vt:lpstr>バイオマス温水ボイラー記入例!Print_Titles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2019-03-26T06:27:31Z</cp:lastPrinted>
  <dcterms:created xsi:type="dcterms:W3CDTF">2014-05-19T08:27:13Z</dcterms:created>
  <dcterms:modified xsi:type="dcterms:W3CDTF">2019-04-04T10:57:18Z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