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6060" tabRatio="587"/>
  </bookViews>
  <sheets>
    <sheet name="PMS(input)" sheetId="30" r:id="rId1"/>
    <sheet name="PMS(calc_process)" sheetId="31" r:id="rId2"/>
  </sheets>
  <definedNames>
    <definedName name="_xlnm.Print_Area" localSheetId="1">'PMS(calc_process)'!$A$1:$I$45</definedName>
    <definedName name="_xlnm.Print_Area" localSheetId="0">'PMS(input)'!$A$1:$K$27</definedName>
  </definedNames>
  <calcPr calcId="145621"/>
</workbook>
</file>

<file path=xl/calcChain.xml><?xml version="1.0" encoding="utf-8"?>
<calcChain xmlns="http://schemas.openxmlformats.org/spreadsheetml/2006/main">
  <c r="F22" i="31" l="1"/>
  <c r="F20" i="31" s="1"/>
  <c r="F19" i="31" s="1"/>
  <c r="F8" i="31"/>
  <c r="F14" i="31" s="1"/>
  <c r="F12" i="31" s="1"/>
  <c r="B9" i="31"/>
  <c r="B8" i="31"/>
  <c r="G6" i="31"/>
  <c r="I1" i="31" l="1"/>
  <c r="B22" i="30"/>
</calcChain>
</file>

<file path=xl/sharedStrings.xml><?xml version="1.0" encoding="utf-8"?>
<sst xmlns="http://schemas.openxmlformats.org/spreadsheetml/2006/main" count="114" uniqueCount="86">
  <si>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</si>
  <si>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</si>
  <si>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</si>
  <si>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</si>
  <si>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</si>
  <si>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</si>
  <si>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</si>
  <si>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</si>
  <si>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</si>
  <si>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</si>
  <si>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</si>
  <si>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</si>
  <si>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</si>
  <si>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</si>
  <si>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</si>
  <si>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</si>
  <si>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</si>
  <si>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</si>
  <si>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</si>
  <si>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</si>
  <si>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</si>
  <si>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</si>
  <si>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</si>
  <si>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</si>
  <si>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</si>
  <si>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</si>
  <si>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</si>
  <si>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</si>
  <si>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</si>
  <si>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</si>
  <si>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</si>
  <si>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</si>
  <si>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</si>
  <si>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</si>
  <si>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</si>
  <si>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</si>
  <si>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</si>
  <si>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</si>
  <si>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</si>
  <si>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</si>
  <si>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</si>
  <si>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r>
      <t xml:space="preserve">Joint Crediting Mechanism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</si>
  <si>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 xml:space="preserve">[Attachment to Proposed Methodology Form]  </t>
    <phoneticPr fontId="2"/>
  </si>
  <si>
    <t>Joint Crediting Mechanism Proposed Methodology Spreadsheet Form (Calculation Process Sheet)</t>
    <phoneticPr fontId="2"/>
  </si>
  <si>
    <t>JCM_VN_F_PMS_ver01.0</t>
    <phoneticPr fontId="2"/>
  </si>
  <si>
    <t>-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</si>
  <si>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</si>
  <si>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t>ERp</t>
    <phoneticPr fontId="2"/>
  </si>
  <si>
    <t>Reference emissions during the period p</t>
    <phoneticPr fontId="2"/>
  </si>
  <si>
    <t>Emission reductions during the period p</t>
    <phoneticPr fontId="2"/>
  </si>
  <si>
    <t>Project emissions during the period p</t>
    <phoneticPr fontId="2"/>
  </si>
  <si>
    <t>Project emissions</t>
    <phoneticPr fontId="2"/>
  </si>
  <si>
    <t>REp</t>
    <phoneticPr fontId="2"/>
  </si>
  <si>
    <t>PEp</t>
    <phoneticPr fontId="2"/>
  </si>
  <si>
    <t>-</t>
    <phoneticPr fontId="2"/>
  </si>
  <si>
    <t>≦</t>
    <phoneticPr fontId="2"/>
  </si>
  <si>
    <t>(1)</t>
    <phoneticPr fontId="2"/>
  </si>
  <si>
    <r>
      <t>WF</t>
    </r>
    <r>
      <rPr>
        <vertAlign val="subscript"/>
        <sz val="14"/>
        <rFont val="Arial"/>
        <family val="2"/>
      </rPr>
      <t>PE,I,p</t>
    </r>
    <phoneticPr fontId="2"/>
  </si>
  <si>
    <t>Number of flush of project toilet i during the period p</t>
    <phoneticPr fontId="2"/>
  </si>
  <si>
    <t>flush/p</t>
    <phoneticPr fontId="2"/>
  </si>
  <si>
    <t>Option C</t>
    <phoneticPr fontId="2"/>
  </si>
  <si>
    <t>Monitored data</t>
    <phoneticPr fontId="2"/>
  </si>
  <si>
    <t>Data is measured by measureing equipment in the facility.
Specification of measuring equipmetn;
* To be described later
Measuring and recording:
1) Recorded data is checked its integrity once a month by responsible staff.
Caribration:
1) Monitoring devices are calibrated in line with international standards or manufacturers' specification.</t>
    <phoneticPr fontId="2"/>
  </si>
  <si>
    <t>Contiunuously</t>
    <phoneticPr fontId="2"/>
  </si>
  <si>
    <t>tCO2/liter</t>
  </si>
  <si>
    <t>Based on the official data /information from Kenyan organization, this value will be calculated.</t>
    <phoneticPr fontId="2"/>
  </si>
  <si>
    <t>Specifications of reference toilets which are in widespread use in Kenyan market.</t>
    <phoneticPr fontId="2"/>
  </si>
  <si>
    <t>Specifications of project toilet i prepared for the official catalogue, quotation or factory acceptance test data by manufacturer.</t>
    <phoneticPr fontId="2"/>
  </si>
  <si>
    <r>
      <t>CEF</t>
    </r>
    <r>
      <rPr>
        <vertAlign val="subscript"/>
        <sz val="14"/>
        <rFont val="Arial"/>
        <family val="2"/>
      </rPr>
      <t>water</t>
    </r>
    <phoneticPr fontId="2"/>
  </si>
  <si>
    <t>CO2 emission factor for consumed water</t>
    <phoneticPr fontId="2"/>
  </si>
  <si>
    <t>tCO2/liter</t>
    <phoneticPr fontId="2"/>
  </si>
  <si>
    <r>
      <t>WC</t>
    </r>
    <r>
      <rPr>
        <vertAlign val="subscript"/>
        <sz val="14"/>
        <rFont val="ＭＳ Ｐゴシック"/>
        <family val="3"/>
        <charset val="128"/>
      </rPr>
      <t>RE,p</t>
    </r>
    <phoneticPr fontId="2"/>
  </si>
  <si>
    <r>
      <t>WC</t>
    </r>
    <r>
      <rPr>
        <vertAlign val="subscript"/>
        <sz val="14"/>
        <rFont val="ＭＳ Ｐゴシック"/>
        <family val="3"/>
        <charset val="128"/>
      </rPr>
      <t>PE,p</t>
    </r>
    <phoneticPr fontId="2"/>
  </si>
  <si>
    <t>Water consumption of reference toilet i during the period p [liter/flush]</t>
    <phoneticPr fontId="2"/>
  </si>
  <si>
    <t>Water consumption of project toilet i during the period p [liter/flush]</t>
    <phoneticPr fontId="2"/>
  </si>
  <si>
    <t>Water consumption of reference toilet</t>
    <phoneticPr fontId="2"/>
  </si>
  <si>
    <t>Water consumption of project toilet</t>
    <phoneticPr fontId="2"/>
  </si>
  <si>
    <t>Number of flush of project toilet</t>
    <phoneticPr fontId="2"/>
  </si>
  <si>
    <t>CO2 emission factor for consumed water</t>
    <phoneticPr fontId="2"/>
  </si>
  <si>
    <t>flush/p</t>
    <phoneticPr fontId="2"/>
  </si>
  <si>
    <t>liter/flush</t>
    <phoneticPr fontId="2"/>
  </si>
  <si>
    <r>
      <t>WF</t>
    </r>
    <r>
      <rPr>
        <vertAlign val="subscript"/>
        <sz val="11"/>
        <color indexed="8"/>
        <rFont val="Arial"/>
        <family val="2"/>
      </rPr>
      <t>PE,i,p</t>
    </r>
    <phoneticPr fontId="2"/>
  </si>
  <si>
    <r>
      <t>WC</t>
    </r>
    <r>
      <rPr>
        <vertAlign val="subscript"/>
        <sz val="11"/>
        <color indexed="8"/>
        <rFont val="Arial"/>
        <family val="2"/>
      </rPr>
      <t>PE,p</t>
    </r>
    <phoneticPr fontId="2"/>
  </si>
  <si>
    <r>
      <t>CEF</t>
    </r>
    <r>
      <rPr>
        <vertAlign val="subscript"/>
        <sz val="11"/>
        <color indexed="8"/>
        <rFont val="Arial"/>
        <family val="2"/>
      </rPr>
      <t>water,i,p</t>
    </r>
    <phoneticPr fontId="2"/>
  </si>
  <si>
    <r>
      <t>WF</t>
    </r>
    <r>
      <rPr>
        <vertAlign val="subscript"/>
        <sz val="11"/>
        <color indexed="8"/>
        <rFont val="Arial"/>
        <family val="2"/>
      </rPr>
      <t>RE,i,p</t>
    </r>
    <phoneticPr fontId="2"/>
  </si>
  <si>
    <r>
      <t>WC</t>
    </r>
    <r>
      <rPr>
        <vertAlign val="subscript"/>
        <sz val="11"/>
        <color indexed="8"/>
        <rFont val="Arial"/>
        <family val="2"/>
      </rPr>
      <t>RE,p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</si>
</sst>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_ 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7" fontId="3" fillId="8" borderId="6" xfId="0" applyNumberFormat="1" applyFont="1" applyFill="1" applyBorder="1" applyAlignment="1">
      <alignment horizontal="center" vertical="center"/>
    </xf>
    <xf numFmtId="0" fontId="23" fillId="6" borderId="1" xfId="0" quotePrefix="1" applyFont="1" applyFill="1" applyBorder="1" applyAlignment="1">
      <alignment horizontal="center" vertical="center"/>
    </xf>
    <xf numFmtId="0" fontId="23" fillId="6" borderId="1" xfId="0" applyFont="1" applyFill="1" applyBorder="1">
      <alignment vertical="center"/>
    </xf>
    <xf numFmtId="0" fontId="23" fillId="6" borderId="1" xfId="0" applyFont="1" applyFill="1" applyBorder="1" applyAlignment="1">
      <alignment vertical="center" wrapText="1"/>
    </xf>
    <xf numFmtId="38" fontId="23" fillId="2" borderId="1" xfId="2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23" fillId="0" borderId="1" xfId="0" applyFont="1" applyBorder="1">
      <alignment vertical="center"/>
    </xf>
    <xf numFmtId="0" fontId="25" fillId="6" borderId="1" xfId="0" applyFont="1" applyFill="1" applyBorder="1">
      <alignment vertical="center"/>
    </xf>
    <xf numFmtId="0" fontId="27" fillId="0" borderId="0" xfId="0" applyFo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7"/>
  <sheetViews>
    <sheetView showGridLines="0" tabSelected="1" zoomScale="60" zoomScaleNormal="60" workbookViewId="0">
      <selection activeCell="C13" sqref="C13"/>
    </sheetView>
  </sheetViews>
  <sheetFormatPr defaultRowHeight="14.25" x14ac:dyDescent="0.1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 x14ac:dyDescent="0.15">
      <c r="K1" s="17" t="s">
        <v>44</v>
      </c>
    </row>
    <row r="2" spans="1:11" ht="27.75" customHeight="1" x14ac:dyDescent="0.15">
      <c r="A2" s="25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4" spans="1:11" ht="18.75" customHeight="1" x14ac:dyDescent="0.15">
      <c r="A4" s="18" t="s">
        <v>9</v>
      </c>
      <c r="B4" s="7"/>
    </row>
    <row r="5" spans="1:11" ht="18.75" customHeight="1" x14ac:dyDescent="0.15">
      <c r="A5" s="7"/>
      <c r="B5" s="28" t="s">
        <v>13</v>
      </c>
      <c r="C5" s="28" t="s">
        <v>14</v>
      </c>
      <c r="D5" s="28" t="s">
        <v>15</v>
      </c>
      <c r="E5" s="28" t="s">
        <v>16</v>
      </c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</row>
    <row r="6" spans="1:11" s="13" customFormat="1" ht="39" customHeight="1" x14ac:dyDescent="0.15">
      <c r="B6" s="28" t="s">
        <v>23</v>
      </c>
      <c r="C6" s="28" t="s">
        <v>24</v>
      </c>
      <c r="D6" s="28" t="s">
        <v>25</v>
      </c>
      <c r="E6" s="28" t="s">
        <v>26</v>
      </c>
      <c r="F6" s="28" t="s">
        <v>27</v>
      </c>
      <c r="G6" s="28" t="s">
        <v>28</v>
      </c>
      <c r="H6" s="28" t="s">
        <v>29</v>
      </c>
      <c r="I6" s="28" t="s">
        <v>30</v>
      </c>
      <c r="J6" s="28" t="s">
        <v>31</v>
      </c>
      <c r="K6" s="28" t="s">
        <v>32</v>
      </c>
    </row>
    <row r="7" spans="1:11" ht="214.5" customHeight="1" x14ac:dyDescent="0.15">
      <c r="B7" s="79" t="s">
        <v>56</v>
      </c>
      <c r="C7" s="80" t="s">
        <v>57</v>
      </c>
      <c r="D7" s="81" t="s">
        <v>58</v>
      </c>
      <c r="E7" s="82"/>
      <c r="F7" s="80" t="s">
        <v>59</v>
      </c>
      <c r="G7" s="83" t="s">
        <v>60</v>
      </c>
      <c r="H7" s="83" t="s">
        <v>61</v>
      </c>
      <c r="I7" s="84" t="s">
        <v>62</v>
      </c>
      <c r="J7" s="84" t="s">
        <v>63</v>
      </c>
      <c r="K7" s="84"/>
    </row>
    <row r="8" spans="1:11" ht="68.25" customHeight="1" x14ac:dyDescent="0.15">
      <c r="B8" s="30"/>
      <c r="C8" s="31"/>
      <c r="D8" s="32"/>
      <c r="E8" s="20"/>
      <c r="F8" s="31"/>
      <c r="G8" s="21"/>
      <c r="H8" s="21"/>
      <c r="I8" s="22"/>
      <c r="J8" s="23"/>
      <c r="K8" s="23"/>
    </row>
    <row r="9" spans="1:11" ht="68.25" customHeight="1" x14ac:dyDescent="0.15">
      <c r="B9" s="30"/>
      <c r="C9" s="31"/>
      <c r="D9" s="32"/>
      <c r="E9" s="20"/>
      <c r="F9" s="31"/>
      <c r="G9" s="24"/>
      <c r="H9" s="24"/>
      <c r="I9" s="24"/>
      <c r="J9" s="24"/>
      <c r="K9" s="24"/>
    </row>
    <row r="10" spans="1:11" ht="68.25" customHeight="1" x14ac:dyDescent="0.15">
      <c r="A10" s="6"/>
      <c r="B10" s="30"/>
      <c r="C10" s="31"/>
      <c r="D10" s="32"/>
      <c r="E10" s="20"/>
      <c r="F10" s="31"/>
      <c r="G10" s="24"/>
      <c r="H10" s="24"/>
      <c r="I10" s="24"/>
      <c r="J10" s="24"/>
      <c r="K10" s="24"/>
    </row>
    <row r="11" spans="1:11" ht="68.25" customHeight="1" x14ac:dyDescent="0.15">
      <c r="A11" s="6"/>
      <c r="B11" s="30"/>
      <c r="C11" s="31"/>
      <c r="D11" s="32"/>
      <c r="E11" s="20"/>
      <c r="F11" s="31"/>
      <c r="G11" s="24"/>
      <c r="H11" s="24"/>
      <c r="I11" s="24"/>
      <c r="J11" s="24"/>
      <c r="K11" s="24"/>
    </row>
    <row r="12" spans="1:11" ht="8.25" customHeight="1" x14ac:dyDescent="0.15"/>
    <row r="13" spans="1:11" ht="20.100000000000001" customHeight="1" x14ac:dyDescent="0.15">
      <c r="A13" s="18" t="s">
        <v>10</v>
      </c>
    </row>
    <row r="14" spans="1:11" ht="20.100000000000001" customHeight="1" x14ac:dyDescent="0.15">
      <c r="B14" s="28" t="s">
        <v>13</v>
      </c>
      <c r="C14" s="98" t="s">
        <v>14</v>
      </c>
      <c r="D14" s="98"/>
      <c r="E14" s="28" t="s">
        <v>15</v>
      </c>
      <c r="F14" s="28" t="s">
        <v>16</v>
      </c>
      <c r="G14" s="98" t="s">
        <v>17</v>
      </c>
      <c r="H14" s="98"/>
      <c r="I14" s="98"/>
      <c r="J14" s="98" t="s">
        <v>18</v>
      </c>
      <c r="K14" s="98"/>
    </row>
    <row r="15" spans="1:11" ht="39" customHeight="1" x14ac:dyDescent="0.15">
      <c r="B15" s="28" t="s">
        <v>24</v>
      </c>
      <c r="C15" s="98" t="s">
        <v>25</v>
      </c>
      <c r="D15" s="98"/>
      <c r="E15" s="28" t="s">
        <v>26</v>
      </c>
      <c r="F15" s="28" t="s">
        <v>27</v>
      </c>
      <c r="G15" s="98" t="s">
        <v>29</v>
      </c>
      <c r="H15" s="98"/>
      <c r="I15" s="98"/>
      <c r="J15" s="98" t="s">
        <v>32</v>
      </c>
      <c r="K15" s="98"/>
    </row>
    <row r="16" spans="1:11" s="85" customFormat="1" ht="68.25" customHeight="1" x14ac:dyDescent="0.15">
      <c r="B16" s="80" t="s">
        <v>68</v>
      </c>
      <c r="C16" s="95" t="s">
        <v>69</v>
      </c>
      <c r="D16" s="95"/>
      <c r="E16" s="86"/>
      <c r="F16" s="80" t="s">
        <v>70</v>
      </c>
      <c r="G16" s="96" t="s">
        <v>65</v>
      </c>
      <c r="H16" s="96"/>
      <c r="I16" s="96"/>
      <c r="J16" s="94"/>
      <c r="K16" s="94"/>
    </row>
    <row r="17" spans="1:11" s="85" customFormat="1" ht="68.25" customHeight="1" x14ac:dyDescent="0.15">
      <c r="B17" s="87" t="s">
        <v>71</v>
      </c>
      <c r="C17" s="95" t="s">
        <v>73</v>
      </c>
      <c r="D17" s="95"/>
      <c r="E17" s="86"/>
      <c r="F17" s="87" t="s">
        <v>45</v>
      </c>
      <c r="G17" s="96" t="s">
        <v>66</v>
      </c>
      <c r="H17" s="96"/>
      <c r="I17" s="96"/>
      <c r="J17" s="94"/>
      <c r="K17" s="94"/>
    </row>
    <row r="18" spans="1:11" s="85" customFormat="1" ht="68.25" customHeight="1" x14ac:dyDescent="0.15">
      <c r="B18" s="87" t="s">
        <v>72</v>
      </c>
      <c r="C18" s="95" t="s">
        <v>74</v>
      </c>
      <c r="D18" s="95"/>
      <c r="E18" s="86"/>
      <c r="F18" s="87" t="s">
        <v>45</v>
      </c>
      <c r="G18" s="96" t="s">
        <v>67</v>
      </c>
      <c r="H18" s="96"/>
      <c r="I18" s="96"/>
      <c r="J18" s="94"/>
      <c r="K18" s="94"/>
    </row>
    <row r="19" spans="1:11" ht="6.75" customHeight="1" x14ac:dyDescent="0.15"/>
    <row r="20" spans="1:11" ht="18.75" customHeight="1" x14ac:dyDescent="0.15">
      <c r="A20" s="19" t="s">
        <v>11</v>
      </c>
      <c r="B20" s="5"/>
    </row>
    <row r="21" spans="1:11" ht="21.75" thickBot="1" x14ac:dyDescent="0.2">
      <c r="B21" s="99" t="s">
        <v>39</v>
      </c>
      <c r="C21" s="99"/>
      <c r="D21" s="29" t="s">
        <v>27</v>
      </c>
    </row>
    <row r="22" spans="1:11" ht="21.75" thickBot="1" x14ac:dyDescent="0.2">
      <c r="B22" s="100">
        <f>ROUNDDOWN('PMS(calc_process)'!G6, 0)</f>
        <v>0</v>
      </c>
      <c r="C22" s="101"/>
      <c r="D22" s="33" t="s">
        <v>40</v>
      </c>
    </row>
    <row r="23" spans="1:11" ht="20.100000000000001" customHeight="1" x14ac:dyDescent="0.15">
      <c r="B23" s="6"/>
      <c r="C23" s="6"/>
      <c r="F23" s="14"/>
      <c r="G23" s="14"/>
    </row>
    <row r="24" spans="1:11" ht="18.75" customHeight="1" x14ac:dyDescent="0.15">
      <c r="A24" s="18" t="s">
        <v>12</v>
      </c>
    </row>
    <row r="25" spans="1:11" ht="18" customHeight="1" x14ac:dyDescent="0.15">
      <c r="B25" s="34" t="s">
        <v>34</v>
      </c>
      <c r="C25" s="97" t="s">
        <v>35</v>
      </c>
      <c r="D25" s="97"/>
      <c r="E25" s="97"/>
      <c r="F25" s="97"/>
      <c r="G25" s="97"/>
      <c r="H25" s="97"/>
      <c r="I25" s="97"/>
      <c r="J25" s="15"/>
    </row>
    <row r="26" spans="1:11" ht="18" customHeight="1" x14ac:dyDescent="0.15">
      <c r="B26" s="34" t="s">
        <v>33</v>
      </c>
      <c r="C26" s="97" t="s">
        <v>36</v>
      </c>
      <c r="D26" s="97"/>
      <c r="E26" s="97"/>
      <c r="F26" s="97"/>
      <c r="G26" s="97"/>
      <c r="H26" s="97"/>
      <c r="I26" s="97"/>
      <c r="J26" s="15"/>
    </row>
    <row r="27" spans="1:11" ht="18" customHeight="1" x14ac:dyDescent="0.15">
      <c r="B27" s="34" t="s">
        <v>37</v>
      </c>
      <c r="C27" s="97" t="s">
        <v>38</v>
      </c>
      <c r="D27" s="97"/>
      <c r="E27" s="97"/>
      <c r="F27" s="97"/>
      <c r="G27" s="97"/>
      <c r="H27" s="97"/>
      <c r="I27" s="97"/>
      <c r="J27" s="15"/>
    </row>
  </sheetData>
  <mergeCells count="20">
    <mergeCell ref="J14:K14"/>
    <mergeCell ref="J15:K15"/>
    <mergeCell ref="J16:K16"/>
    <mergeCell ref="G14:I14"/>
    <mergeCell ref="G15:I15"/>
    <mergeCell ref="G16:I16"/>
    <mergeCell ref="C27:I27"/>
    <mergeCell ref="C14:D14"/>
    <mergeCell ref="C15:D15"/>
    <mergeCell ref="B21:C21"/>
    <mergeCell ref="B22:C22"/>
    <mergeCell ref="C16:D16"/>
    <mergeCell ref="C25:I25"/>
    <mergeCell ref="C17:D17"/>
    <mergeCell ref="G17:I17"/>
    <mergeCell ref="J17:K17"/>
    <mergeCell ref="C18:D18"/>
    <mergeCell ref="G18:I18"/>
    <mergeCell ref="J18:K18"/>
    <mergeCell ref="C26:I26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5"/>
  <sheetViews>
    <sheetView showGridLines="0" view="pageBreakPreview" topLeftCell="A4" zoomScale="80" zoomScaleNormal="100" zoomScaleSheetLayoutView="80" workbookViewId="0">
      <selection activeCell="F36" sqref="F36"/>
    </sheetView>
  </sheetViews>
  <sheetFormatPr defaultRowHeight="14.25" x14ac:dyDescent="0.15"/>
  <cols>
    <col min="1" max="4" width="3.625" style="1" customWidth="1"/>
    <col min="5" max="5" width="44.5" style="1" customWidth="1"/>
    <col min="6" max="7" width="12.625" style="1" customWidth="1"/>
    <col min="8" max="8" width="14.625" style="1" customWidth="1"/>
    <col min="9" max="9" width="9" style="8"/>
    <col min="10" max="16384" width="9" style="1"/>
  </cols>
  <sheetData>
    <row r="1" spans="1:11" ht="18" customHeight="1" x14ac:dyDescent="0.15">
      <c r="I1" s="17" t="str">
        <f>'PMS(input)'!K1</f>
        <v>JCM_VN_F_PMS_ver01.0</v>
      </c>
    </row>
    <row r="2" spans="1:11" ht="27.75" customHeight="1" x14ac:dyDescent="0.15">
      <c r="A2" s="102" t="s">
        <v>43</v>
      </c>
      <c r="B2" s="102"/>
      <c r="C2" s="102"/>
      <c r="D2" s="102"/>
      <c r="E2" s="102"/>
      <c r="F2" s="102"/>
      <c r="G2" s="102"/>
      <c r="H2" s="102"/>
      <c r="I2" s="102"/>
    </row>
    <row r="3" spans="1:11" ht="18" customHeight="1" x14ac:dyDescent="0.15">
      <c r="A3" s="103" t="s">
        <v>42</v>
      </c>
      <c r="B3" s="104"/>
      <c r="C3" s="104"/>
      <c r="D3" s="104"/>
      <c r="E3" s="104"/>
      <c r="F3" s="104"/>
      <c r="G3" s="104"/>
      <c r="H3" s="104"/>
      <c r="I3" s="104"/>
    </row>
    <row r="4" spans="1:11" ht="11.25" customHeight="1" x14ac:dyDescent="0.15"/>
    <row r="5" spans="1:11" ht="18.75" customHeight="1" x14ac:dyDescent="0.15">
      <c r="A5" s="56" t="s">
        <v>2</v>
      </c>
      <c r="B5" s="35"/>
      <c r="C5" s="35"/>
      <c r="D5" s="35"/>
      <c r="E5" s="36"/>
      <c r="F5" s="37" t="s">
        <v>6</v>
      </c>
      <c r="G5" s="37" t="s">
        <v>0</v>
      </c>
      <c r="H5" s="37" t="s">
        <v>1</v>
      </c>
      <c r="I5" s="38" t="s">
        <v>7</v>
      </c>
    </row>
    <row r="6" spans="1:11" ht="18.75" customHeight="1" x14ac:dyDescent="0.15">
      <c r="A6" s="57"/>
      <c r="B6" s="39" t="s">
        <v>49</v>
      </c>
      <c r="C6" s="39"/>
      <c r="D6" s="39"/>
      <c r="E6" s="39"/>
      <c r="F6" s="48"/>
      <c r="G6" s="40">
        <f>G12-G19</f>
        <v>0</v>
      </c>
      <c r="H6" s="40" t="s">
        <v>46</v>
      </c>
      <c r="I6" s="41" t="s">
        <v>47</v>
      </c>
    </row>
    <row r="7" spans="1:11" ht="18.75" customHeight="1" x14ac:dyDescent="0.15">
      <c r="A7" s="56" t="s">
        <v>3</v>
      </c>
      <c r="B7" s="35"/>
      <c r="C7" s="35"/>
      <c r="D7" s="35"/>
      <c r="E7" s="36"/>
      <c r="F7" s="36"/>
      <c r="G7" s="36"/>
      <c r="H7" s="36"/>
      <c r="I7" s="37"/>
      <c r="J7" s="16"/>
      <c r="K7" s="16"/>
    </row>
    <row r="8" spans="1:11" ht="18.75" customHeight="1" x14ac:dyDescent="0.15">
      <c r="A8" s="58"/>
      <c r="B8" s="53" t="str">
        <f>E34</f>
        <v>Water consumption of reference toilet</v>
      </c>
      <c r="C8" s="54"/>
      <c r="D8" s="54"/>
      <c r="E8" s="55"/>
      <c r="F8" s="89">
        <f>F34</f>
        <v>6</v>
      </c>
      <c r="G8" s="43"/>
      <c r="H8" s="40"/>
      <c r="I8" s="41"/>
    </row>
    <row r="9" spans="1:11" ht="18.75" customHeight="1" x14ac:dyDescent="0.15">
      <c r="A9" s="58"/>
      <c r="B9" s="53" t="str">
        <f>E35</f>
        <v>Water consumption of project toilet</v>
      </c>
      <c r="C9" s="54"/>
      <c r="D9" s="54"/>
      <c r="E9" s="55"/>
      <c r="F9" s="90">
        <v>1.63</v>
      </c>
      <c r="G9" s="46"/>
      <c r="H9" s="46"/>
      <c r="I9" s="41"/>
    </row>
    <row r="10" spans="1:11" ht="18.75" customHeight="1" x14ac:dyDescent="0.15">
      <c r="A10" s="57"/>
      <c r="B10" s="53"/>
      <c r="C10" s="54"/>
      <c r="D10" s="54"/>
      <c r="E10" s="55"/>
      <c r="F10" s="91"/>
      <c r="G10" s="46"/>
      <c r="H10" s="46"/>
      <c r="I10" s="47"/>
    </row>
    <row r="11" spans="1:11" ht="18.75" customHeight="1" x14ac:dyDescent="0.15">
      <c r="A11" s="56" t="s">
        <v>4</v>
      </c>
      <c r="B11" s="36"/>
      <c r="C11" s="35"/>
      <c r="D11" s="37"/>
      <c r="E11" s="37"/>
      <c r="F11" s="92"/>
      <c r="G11" s="36"/>
      <c r="H11" s="36"/>
      <c r="I11" s="37"/>
    </row>
    <row r="12" spans="1:11" ht="18.75" customHeight="1" x14ac:dyDescent="0.15">
      <c r="A12" s="58"/>
      <c r="B12" s="62" t="s">
        <v>48</v>
      </c>
      <c r="C12" s="39"/>
      <c r="D12" s="39"/>
      <c r="E12" s="39"/>
      <c r="F12" s="93">
        <f>F13*F14*F15</f>
        <v>0</v>
      </c>
      <c r="G12" s="40"/>
      <c r="H12" s="40" t="s">
        <v>46</v>
      </c>
      <c r="I12" s="44" t="s">
        <v>52</v>
      </c>
    </row>
    <row r="13" spans="1:11" ht="18.75" customHeight="1" x14ac:dyDescent="0.15">
      <c r="A13" s="58"/>
      <c r="B13" s="60"/>
      <c r="C13" s="67" t="s">
        <v>77</v>
      </c>
      <c r="D13" s="68"/>
      <c r="E13" s="74"/>
      <c r="F13" s="93"/>
      <c r="G13" s="43"/>
      <c r="H13" s="40" t="s">
        <v>79</v>
      </c>
      <c r="I13" s="44" t="s">
        <v>84</v>
      </c>
    </row>
    <row r="14" spans="1:11" ht="18.75" customHeight="1" x14ac:dyDescent="0.15">
      <c r="A14" s="58"/>
      <c r="B14" s="60"/>
      <c r="C14" s="67" t="s">
        <v>76</v>
      </c>
      <c r="D14" s="68"/>
      <c r="E14" s="74"/>
      <c r="F14" s="89">
        <f>F8</f>
        <v>6</v>
      </c>
      <c r="G14" s="43"/>
      <c r="H14" s="88" t="s">
        <v>80</v>
      </c>
      <c r="I14" s="41" t="s">
        <v>85</v>
      </c>
    </row>
    <row r="15" spans="1:11" ht="18.75" customHeight="1" x14ac:dyDescent="0.15">
      <c r="A15" s="58"/>
      <c r="B15" s="60"/>
      <c r="C15" s="69" t="s">
        <v>78</v>
      </c>
      <c r="D15" s="68"/>
      <c r="E15" s="74"/>
      <c r="F15" s="93"/>
      <c r="G15" s="43"/>
      <c r="H15" s="43" t="s">
        <v>64</v>
      </c>
      <c r="I15" s="44" t="s">
        <v>83</v>
      </c>
    </row>
    <row r="16" spans="1:11" ht="18.75" customHeight="1" x14ac:dyDescent="0.15">
      <c r="A16" s="58"/>
      <c r="B16" s="60"/>
      <c r="C16" s="67"/>
      <c r="D16" s="73"/>
      <c r="E16" s="74"/>
      <c r="F16" s="93"/>
      <c r="G16" s="43"/>
      <c r="H16" s="41" t="s">
        <v>45</v>
      </c>
      <c r="I16" s="41"/>
    </row>
    <row r="17" spans="1:11" ht="18.75" customHeight="1" x14ac:dyDescent="0.15">
      <c r="A17" s="57"/>
      <c r="B17" s="61"/>
      <c r="C17" s="67"/>
      <c r="D17" s="73"/>
      <c r="E17" s="74"/>
      <c r="F17" s="93"/>
      <c r="G17" s="49"/>
      <c r="H17" s="50"/>
      <c r="I17" s="51"/>
    </row>
    <row r="18" spans="1:11" ht="18.75" customHeight="1" x14ac:dyDescent="0.15">
      <c r="A18" s="56" t="s">
        <v>5</v>
      </c>
      <c r="B18" s="35"/>
      <c r="C18" s="35"/>
      <c r="D18" s="35"/>
      <c r="E18" s="36"/>
      <c r="F18" s="92"/>
      <c r="G18" s="36"/>
      <c r="H18" s="36"/>
      <c r="I18" s="37"/>
    </row>
    <row r="19" spans="1:11" ht="18.75" customHeight="1" x14ac:dyDescent="0.15">
      <c r="A19" s="58"/>
      <c r="B19" s="59" t="s">
        <v>50</v>
      </c>
      <c r="C19" s="52"/>
      <c r="D19" s="52"/>
      <c r="E19" s="52"/>
      <c r="F19" s="93">
        <f>F20</f>
        <v>0</v>
      </c>
      <c r="G19" s="40"/>
      <c r="H19" s="40" t="s">
        <v>46</v>
      </c>
      <c r="I19" s="44" t="s">
        <v>53</v>
      </c>
    </row>
    <row r="20" spans="1:11" ht="18.75" customHeight="1" x14ac:dyDescent="0.15">
      <c r="A20" s="58"/>
      <c r="B20" s="60"/>
      <c r="C20" s="70" t="s">
        <v>51</v>
      </c>
      <c r="D20" s="71"/>
      <c r="E20" s="68"/>
      <c r="F20" s="93">
        <f>F21*F22*F23</f>
        <v>0</v>
      </c>
      <c r="G20" s="43"/>
      <c r="H20" s="43"/>
      <c r="I20" s="44"/>
    </row>
    <row r="21" spans="1:11" ht="18.75" customHeight="1" x14ac:dyDescent="0.15">
      <c r="A21" s="58"/>
      <c r="B21" s="60"/>
      <c r="C21" s="63"/>
      <c r="D21" s="67" t="s">
        <v>77</v>
      </c>
      <c r="E21" s="68"/>
      <c r="F21" s="93"/>
      <c r="G21" s="43"/>
      <c r="H21" s="40" t="s">
        <v>79</v>
      </c>
      <c r="I21" s="44" t="s">
        <v>81</v>
      </c>
    </row>
    <row r="22" spans="1:11" ht="18.75" customHeight="1" x14ac:dyDescent="0.15">
      <c r="A22" s="58"/>
      <c r="B22" s="60"/>
      <c r="C22" s="63"/>
      <c r="D22" s="67" t="s">
        <v>76</v>
      </c>
      <c r="E22" s="68"/>
      <c r="F22" s="89">
        <f>F9</f>
        <v>1.63</v>
      </c>
      <c r="G22" s="43"/>
      <c r="H22" s="88" t="s">
        <v>80</v>
      </c>
      <c r="I22" s="41" t="s">
        <v>82</v>
      </c>
    </row>
    <row r="23" spans="1:11" ht="18.75" customHeight="1" x14ac:dyDescent="0.15">
      <c r="A23" s="58"/>
      <c r="B23" s="60"/>
      <c r="C23" s="64"/>
      <c r="D23" s="69" t="s">
        <v>78</v>
      </c>
      <c r="E23" s="68"/>
      <c r="F23" s="48"/>
      <c r="G23" s="43"/>
      <c r="H23" s="43" t="s">
        <v>64</v>
      </c>
      <c r="I23" s="44" t="s">
        <v>83</v>
      </c>
    </row>
    <row r="24" spans="1:11" ht="18.75" customHeight="1" x14ac:dyDescent="0.15">
      <c r="A24" s="58"/>
      <c r="B24" s="60"/>
      <c r="C24" s="72"/>
      <c r="D24" s="73"/>
      <c r="E24" s="68"/>
      <c r="F24" s="42"/>
      <c r="G24" s="43"/>
      <c r="H24" s="43"/>
      <c r="I24" s="44"/>
    </row>
    <row r="25" spans="1:11" ht="18.75" customHeight="1" x14ac:dyDescent="0.15">
      <c r="A25" s="58"/>
      <c r="B25" s="60"/>
      <c r="C25" s="63"/>
      <c r="D25" s="67"/>
      <c r="E25" s="68"/>
      <c r="F25" s="45"/>
      <c r="G25" s="46"/>
      <c r="H25" s="46"/>
      <c r="I25" s="41"/>
    </row>
    <row r="26" spans="1:11" ht="18.75" customHeight="1" x14ac:dyDescent="0.15">
      <c r="A26" s="58"/>
      <c r="B26" s="60"/>
      <c r="C26" s="65"/>
      <c r="D26" s="69"/>
      <c r="E26" s="68"/>
      <c r="F26" s="48"/>
      <c r="G26" s="43"/>
      <c r="H26" s="43"/>
      <c r="I26" s="44"/>
    </row>
    <row r="27" spans="1:11" ht="18.75" customHeight="1" x14ac:dyDescent="0.15">
      <c r="A27" s="58"/>
      <c r="B27" s="60"/>
      <c r="C27" s="66"/>
      <c r="D27" s="67"/>
      <c r="E27" s="68"/>
      <c r="F27" s="42"/>
      <c r="G27" s="43"/>
      <c r="H27" s="43"/>
      <c r="I27" s="44"/>
    </row>
    <row r="28" spans="1:11" ht="18.75" customHeight="1" x14ac:dyDescent="0.15">
      <c r="A28" s="58"/>
      <c r="B28" s="60"/>
      <c r="C28" s="72"/>
      <c r="D28" s="73"/>
      <c r="E28" s="68"/>
      <c r="F28" s="45"/>
      <c r="G28" s="46"/>
      <c r="H28" s="46"/>
      <c r="I28" s="47"/>
    </row>
    <row r="29" spans="1:11" ht="18.75" customHeight="1" x14ac:dyDescent="0.15">
      <c r="A29" s="58"/>
      <c r="B29" s="60"/>
      <c r="C29" s="65"/>
      <c r="D29" s="69"/>
      <c r="E29" s="68"/>
      <c r="F29" s="48"/>
      <c r="G29" s="43"/>
      <c r="H29" s="43"/>
      <c r="I29" s="44"/>
    </row>
    <row r="30" spans="1:11" ht="18.75" customHeight="1" x14ac:dyDescent="0.15">
      <c r="A30" s="58"/>
      <c r="B30" s="60"/>
      <c r="C30" s="63"/>
      <c r="D30" s="67"/>
      <c r="E30" s="68"/>
      <c r="F30" s="45"/>
      <c r="G30" s="46"/>
      <c r="H30" s="46"/>
      <c r="I30" s="41"/>
    </row>
    <row r="31" spans="1:11" ht="18.75" customHeight="1" x14ac:dyDescent="0.15">
      <c r="A31" s="57"/>
      <c r="B31" s="61"/>
      <c r="C31" s="66"/>
      <c r="D31" s="67"/>
      <c r="E31" s="68"/>
      <c r="F31" s="45"/>
      <c r="G31" s="46"/>
      <c r="H31" s="46"/>
      <c r="I31" s="47"/>
    </row>
    <row r="32" spans="1:11" x14ac:dyDescent="0.15">
      <c r="A32" s="2"/>
      <c r="B32" s="2"/>
      <c r="C32" s="10"/>
      <c r="D32" s="2"/>
      <c r="E32" s="10"/>
      <c r="F32" s="12"/>
      <c r="G32" s="11"/>
      <c r="H32" s="11"/>
      <c r="I32" s="9"/>
      <c r="K32" s="77" t="s">
        <v>55</v>
      </c>
    </row>
    <row r="33" spans="5:8" ht="21.75" customHeight="1" x14ac:dyDescent="0.15">
      <c r="E33" s="2" t="s">
        <v>8</v>
      </c>
      <c r="F33" s="6"/>
    </row>
    <row r="34" spans="5:8" ht="21.75" customHeight="1" x14ac:dyDescent="0.15">
      <c r="E34" s="75" t="s">
        <v>75</v>
      </c>
      <c r="F34" s="78">
        <v>6</v>
      </c>
      <c r="G34" s="76" t="s">
        <v>54</v>
      </c>
      <c r="H34" s="3"/>
    </row>
    <row r="35" spans="5:8" ht="21.75" customHeight="1" x14ac:dyDescent="0.15">
      <c r="E35" s="75" t="s">
        <v>76</v>
      </c>
      <c r="F35" s="78">
        <v>1.63</v>
      </c>
      <c r="G35" s="76" t="s">
        <v>54</v>
      </c>
      <c r="H35" s="3"/>
    </row>
    <row r="36" spans="5:8" ht="21.75" customHeight="1" x14ac:dyDescent="0.15">
      <c r="E36" s="75"/>
      <c r="F36" s="78"/>
      <c r="G36" s="76" t="s">
        <v>54</v>
      </c>
      <c r="H36" s="2"/>
    </row>
    <row r="37" spans="5:8" ht="21.75" customHeight="1" x14ac:dyDescent="0.15">
      <c r="E37" s="75"/>
      <c r="F37" s="78"/>
      <c r="G37" s="76" t="s">
        <v>54</v>
      </c>
      <c r="H37" s="2"/>
    </row>
    <row r="38" spans="5:8" ht="21.75" customHeight="1" x14ac:dyDescent="0.15">
      <c r="E38" s="75"/>
      <c r="F38" s="75"/>
      <c r="G38" s="75"/>
      <c r="H38" s="2"/>
    </row>
    <row r="39" spans="5:8" x14ac:dyDescent="0.15">
      <c r="E39" s="4"/>
      <c r="F39" s="4"/>
      <c r="G39" s="2"/>
      <c r="H39" s="2"/>
    </row>
    <row r="40" spans="5:8" ht="21.75" customHeight="1" x14ac:dyDescent="0.15">
      <c r="E40" s="75"/>
      <c r="F40" s="76"/>
      <c r="G40" s="75"/>
      <c r="H40" s="2"/>
    </row>
    <row r="41" spans="5:8" ht="21.75" customHeight="1" x14ac:dyDescent="0.15">
      <c r="E41" s="75"/>
      <c r="F41" s="75"/>
      <c r="G41" s="75"/>
      <c r="H41" s="2"/>
    </row>
    <row r="42" spans="5:8" ht="21.75" customHeight="1" x14ac:dyDescent="0.15">
      <c r="E42" s="75"/>
      <c r="F42" s="75"/>
      <c r="G42" s="75"/>
      <c r="H42" s="2"/>
    </row>
    <row r="43" spans="5:8" s="8" customFormat="1" ht="21.75" customHeight="1" x14ac:dyDescent="0.15">
      <c r="E43" s="75"/>
      <c r="F43" s="75"/>
      <c r="G43" s="75"/>
      <c r="H43" s="2"/>
    </row>
    <row r="44" spans="5:8" s="8" customFormat="1" ht="21.75" customHeight="1" x14ac:dyDescent="0.15">
      <c r="E44" s="75"/>
      <c r="F44" s="75"/>
      <c r="G44" s="75"/>
      <c r="H44" s="2"/>
    </row>
    <row r="45" spans="5:8" s="8" customFormat="1" x14ac:dyDescent="0.15">
      <c r="E45" s="2"/>
      <c r="F45" s="2"/>
      <c r="G45" s="2"/>
      <c r="H45" s="2"/>
    </row>
  </sheetData>
  <mergeCells count="2">
    <mergeCell ref="A2:I2"/>
    <mergeCell ref="A3:I3"/>
  </mergeCells>
  <phoneticPr fontId="2"/>
  <dataValidations count="1">
    <dataValidation type="list" allowBlank="1" showInputMessage="1" showErrorMessage="1" sqref="F1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CAFCF7-9223-4684-B1EB-DC5C5D525E76}"/>
</file>

<file path=customXml/itemProps2.xml><?xml version="1.0" encoding="utf-8"?>
<ds:datastoreItem xmlns:ds="http://schemas.openxmlformats.org/officeDocument/2006/customXml" ds:itemID="{31A58CA1-67C5-4FAD-9973-F8B83A50B3B2}"/>
</file>

<file path=customXml/itemProps3.xml><?xml version="1.0" encoding="utf-8"?>
<ds:datastoreItem xmlns:ds="http://schemas.openxmlformats.org/officeDocument/2006/customXml" ds:itemID="{080C8A2F-63BC-47E7-9978-7B874317F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2013-08-01T01:38:02Z</cp:lastPrinted>
  <dcterms:created xsi:type="dcterms:W3CDTF">2012-01-13T02:28:29Z</dcterms:created>
  <dcterms:modified xsi:type="dcterms:W3CDTF">2015-01-12T10:20:20Z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